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UMTO\OPTK\ОСТАТКИ\РЕАЛИЗАЦИЯ 2020г\НЕЛИКВИДЫ\2025\Январь 2025\Документы к торгам\"/>
    </mc:Choice>
  </mc:AlternateContent>
  <bookViews>
    <workbookView xWindow="0" yWindow="0" windowWidth="21855" windowHeight="14940"/>
  </bookViews>
  <sheets>
    <sheet name="Лист1" sheetId="2" r:id="rId1"/>
  </sheets>
  <definedNames>
    <definedName name="_xlnm._FilterDatabase" localSheetId="0" hidden="1">Лист1!$B$8:$H$122</definedName>
  </definedNames>
  <calcPr calcId="162913"/>
</workbook>
</file>

<file path=xl/calcChain.xml><?xml version="1.0" encoding="utf-8"?>
<calcChain xmlns="http://schemas.openxmlformats.org/spreadsheetml/2006/main">
  <c r="H14" i="2" l="1"/>
  <c r="H11" i="2"/>
  <c r="H10" i="2"/>
  <c r="H9" i="2"/>
  <c r="H12" i="2" l="1"/>
  <c r="H13" i="2" l="1"/>
  <c r="H15" i="2" l="1"/>
  <c r="H114" i="2" l="1"/>
  <c r="H102" i="2" l="1"/>
  <c r="H103" i="2"/>
  <c r="H104" i="2"/>
  <c r="H105" i="2"/>
  <c r="H106" i="2"/>
  <c r="H107" i="2"/>
  <c r="H108" i="2"/>
  <c r="H110" i="2"/>
  <c r="H111" i="2"/>
  <c r="H112" i="2"/>
  <c r="H109" i="2" l="1"/>
  <c r="H101" i="2"/>
  <c r="H17" i="2" l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13" i="2"/>
  <c r="H115" i="2"/>
  <c r="H116" i="2"/>
  <c r="H118" i="2"/>
  <c r="H119" i="2"/>
  <c r="H120" i="2"/>
  <c r="H121" i="2"/>
  <c r="H122" i="2"/>
  <c r="G8" i="2" l="1"/>
  <c r="H16" i="2"/>
  <c r="H117" i="2"/>
  <c r="H8" i="2" s="1"/>
</calcChain>
</file>

<file path=xl/sharedStrings.xml><?xml version="1.0" encoding="utf-8"?>
<sst xmlns="http://schemas.openxmlformats.org/spreadsheetml/2006/main" count="466" uniqueCount="241">
  <si>
    <t>Начальная цена реализации (без НДС), руб.</t>
  </si>
  <si>
    <t>Начальная цена реализации (с НДС), руб.</t>
  </si>
  <si>
    <t>Северные ЭС</t>
  </si>
  <si>
    <t>R_Прокладка поддона 13-1009070</t>
  </si>
  <si>
    <t>R_Ремень клиновой профиль A-900</t>
  </si>
  <si>
    <t>R_Карбюратор К-126ГУ</t>
  </si>
  <si>
    <t>R_Карбюратор К-151В</t>
  </si>
  <si>
    <t>R_Наконечник рулевой 45046-39335</t>
  </si>
  <si>
    <t>R_Полуось перед.вед.мост.вн 375-2303068А</t>
  </si>
  <si>
    <t>R_Радиатор водяной 70У-1301010</t>
  </si>
  <si>
    <t>R_Шатун 24-1004045-02</t>
  </si>
  <si>
    <t>R_Карбюратор 1107010 К-135</t>
  </si>
  <si>
    <t>R_Передача бортовая правая 21-11-012А</t>
  </si>
  <si>
    <t>R_Ремень 14х10х987 ГОСТ 5813-93</t>
  </si>
  <si>
    <t>R_Усилитель пневм. зад. 4320-3510010</t>
  </si>
  <si>
    <t>R_Накладка тормозная 5336-3501105</t>
  </si>
  <si>
    <t>R_Кран пневматический 100-3537110</t>
  </si>
  <si>
    <t>R_Вал карданный 4310-2203011 передн.мост</t>
  </si>
  <si>
    <t>R_Диск ведомый 238-1601130-Б</t>
  </si>
  <si>
    <t>R_Наконечник цилиндра 4320-3405075-10</t>
  </si>
  <si>
    <t>R_Головка блока цилиндра 240-1003012 А-1</t>
  </si>
  <si>
    <t>R_Втулка цапфы 375-2304088</t>
  </si>
  <si>
    <t>R_Тяга рулевая 45503-69025 лев/прав</t>
  </si>
  <si>
    <t>R_Ступица колеса 4320-3103006-11 в сборе</t>
  </si>
  <si>
    <t>R_Ремень 740-1307170-1 8,5х8х1320</t>
  </si>
  <si>
    <t>R_Щит стоян.торм. 4320-3507005-01</t>
  </si>
  <si>
    <t>R_Мотор отопителя 8710348080</t>
  </si>
  <si>
    <t>R_Вал вторичный 53-12-1701100 в сборе</t>
  </si>
  <si>
    <t>R_Вал привода перед.моста 452-1802110-01</t>
  </si>
  <si>
    <t>R_Комплект колец поршневых 130-1000101</t>
  </si>
  <si>
    <t>R_Компрессор 5336-3509012</t>
  </si>
  <si>
    <t>R_Крышка подшип.перв.вала 52-1701040-001</t>
  </si>
  <si>
    <t>R_Гидронатяжитель ГРМ LC 90 13540-62021</t>
  </si>
  <si>
    <t>R_Бак топливный левый 452-1101010</t>
  </si>
  <si>
    <t>R_Блок шестерен пром. вала 53-12-1701050</t>
  </si>
  <si>
    <t>R_Вкладыш шатунный ВК-24-1000104 8шт</t>
  </si>
  <si>
    <t>R_Вкладыш шатунный ВК-13-1000104А 16шт</t>
  </si>
  <si>
    <t>R_Вал коленчатый 53-1005010-14 в сборе</t>
  </si>
  <si>
    <t>R_Вал коленчатый 236-1005009 ЯМЗ 236</t>
  </si>
  <si>
    <t>R_Шкив водного насоса 406.1308025</t>
  </si>
  <si>
    <t>R_Вал первичный 5312-1701025 КПП-3307</t>
  </si>
  <si>
    <t>R_Сайлентблок 12061913</t>
  </si>
  <si>
    <t>R_Кран включения РК 4310-1804010</t>
  </si>
  <si>
    <t>R_Вал карданный зад.мост 4320-2201010-03</t>
  </si>
  <si>
    <t>R_Шестерня ведущая редуктора 375-2402110</t>
  </si>
  <si>
    <t>R_Шестерня РК промвала 3741-1802088</t>
  </si>
  <si>
    <t>R_Диск сцепления 53-1601130</t>
  </si>
  <si>
    <t>R_Вал первичный 14.1701025</t>
  </si>
  <si>
    <t>R_Вал вторичный КПП 451Д-1701105</t>
  </si>
  <si>
    <t>R_Шестерня пониж.перед.РК 452-1802040</t>
  </si>
  <si>
    <t>R_Картер маховика 236-1002311</t>
  </si>
  <si>
    <t>R_Фланец редуктора ср. моста 375-1802079</t>
  </si>
  <si>
    <t>R_Шланг тормозной 23170 передний Шаран</t>
  </si>
  <si>
    <t>R_Амортизатор 341427 задний Hyundai XG</t>
  </si>
  <si>
    <t>R_Колодки тормозные передние 58101H1A10</t>
  </si>
  <si>
    <t>R_Пыльник шруса пер. прив вала 63-00-065</t>
  </si>
  <si>
    <t>R_Колодки тормозные задние A9064200420</t>
  </si>
  <si>
    <t>R_Муфта вентилятора 16210-62011</t>
  </si>
  <si>
    <t>R_Ролик опорный LAT1002B</t>
  </si>
  <si>
    <t>R_Генератор автомобильный А1019</t>
  </si>
  <si>
    <t>R_Колодки тормозные задние BP43011</t>
  </si>
  <si>
    <t>R_Шланг тормозной 90947-02А08 задний L</t>
  </si>
  <si>
    <t>R_Фильтр топливный ФД 111 001</t>
  </si>
  <si>
    <t>R_Амортизатор 341280 передний Hyundai XG</t>
  </si>
  <si>
    <t>R_Шланг тормозной Sat ST-MN102533перед.</t>
  </si>
  <si>
    <t>R_Опора шаровая нижняя 51760-38000</t>
  </si>
  <si>
    <t>R_Стойка стабилизатора задняя55530-38600</t>
  </si>
  <si>
    <t>R_Помпа ож 16100-69545</t>
  </si>
  <si>
    <t>R_Ролик натяжной PU126231ARR9D</t>
  </si>
  <si>
    <t>R_Амортизатор 23957 Шаран задний</t>
  </si>
  <si>
    <t>R_Колодки тормозные задние274051bsxШаран</t>
  </si>
  <si>
    <t>R_Ролик натяжной 1112204300 Шаран</t>
  </si>
  <si>
    <t>R_Опора шаровая 5440338А00</t>
  </si>
  <si>
    <t>R_Фильтр салонный 7МО819644 Шаран</t>
  </si>
  <si>
    <t>R_Фильтр топливный 1Н0201511А Шаран</t>
  </si>
  <si>
    <t>R_Фильтр воздушный 7М3129620 Шаран</t>
  </si>
  <si>
    <t>R_Переключатель П147-04.11</t>
  </si>
  <si>
    <t>R_Сайлентблок перед. рычага54584-38100</t>
  </si>
  <si>
    <t>R_Крышка бака 32/925421</t>
  </si>
  <si>
    <t>R_Рычаг подвески передней Febi 18503</t>
  </si>
  <si>
    <t>R_Опора стойки амортизатораVAG7MO412319А</t>
  </si>
  <si>
    <t>R_Втулка переднего стабилизат.Febi 19453</t>
  </si>
  <si>
    <t>R_Колодка тормозная дисковаяDelphiLP1801</t>
  </si>
  <si>
    <t>R_Фильтр топливный 31911-38204</t>
  </si>
  <si>
    <t>R_Тяга рулевая передняя правая Febi11996</t>
  </si>
  <si>
    <t>R_Фильтр воздушный WIX 46562</t>
  </si>
  <si>
    <t>R_Колодка тормозная задняя VBS1415PS</t>
  </si>
  <si>
    <t>R_Блок шестерен задн. хода 52-1701080-22</t>
  </si>
  <si>
    <t>R_Пружина стояночного тормоза 9050612061</t>
  </si>
  <si>
    <t>R_Датчик скорости VAG1HO919149B</t>
  </si>
  <si>
    <t>R_Ремень ручейковый 4рк875</t>
  </si>
  <si>
    <t>R_Опора двигателя 21810-38710</t>
  </si>
  <si>
    <t>R_Крепеж колодок 0494760140</t>
  </si>
  <si>
    <t>R_Тяга рулевая передняя левая Febi11997</t>
  </si>
  <si>
    <t>R_Крышка кнопки выкл.массы 64221-3748122</t>
  </si>
  <si>
    <t>R_Шланг тормозной задний 587443D000</t>
  </si>
  <si>
    <t>R_Крестовина рулевая AST-LC90</t>
  </si>
  <si>
    <t>R_Втулка стабилизатора перед.54813-39100</t>
  </si>
  <si>
    <t>R_Пыльник рулевой тяги 375-3003090</t>
  </si>
  <si>
    <t>R_Наконечник рулевой Тойота 45047-39215</t>
  </si>
  <si>
    <t>R_Колодка тормозная дисковая 326-014SX</t>
  </si>
  <si>
    <t>R_Отбойник амортизатора Febest TDACV51F</t>
  </si>
  <si>
    <t>R_Ремень ГРМ GATES 5468XS</t>
  </si>
  <si>
    <t>R_Двигатель ЯМЗ-240НМ2 КЗКТ б/у</t>
  </si>
  <si>
    <t>R_Карбюратор К-125Л б/у</t>
  </si>
  <si>
    <t>R_Накладка тормозная 1303502105</t>
  </si>
  <si>
    <t>R_Стойка стабилизатора передн.48820AD010</t>
  </si>
  <si>
    <t>R_Колодки тормозные tr221c</t>
  </si>
  <si>
    <t>R_Фильтр салонный KNECHT LA 52</t>
  </si>
  <si>
    <t>R_Сайлентблок 48702-35050</t>
  </si>
  <si>
    <t>R_Накладка 53-3502105-03</t>
  </si>
  <si>
    <t>R_Накладка тормозная 53-3307-08-09</t>
  </si>
  <si>
    <t>R_Сайлентблок 1-06-259</t>
  </si>
  <si>
    <t>R_Опора шаровая 19276 Febi</t>
  </si>
  <si>
    <t>R_Реле стартера 12В 738.3747</t>
  </si>
  <si>
    <t>R_Наконечник рулевой 316300341405700лев</t>
  </si>
  <si>
    <t>R_Сайлентблок 0101-013</t>
  </si>
  <si>
    <t>101199020</t>
  </si>
  <si>
    <t>101199021</t>
  </si>
  <si>
    <t>101199022</t>
  </si>
  <si>
    <t>101199023</t>
  </si>
  <si>
    <t>101199024</t>
  </si>
  <si>
    <t>101199025</t>
  </si>
  <si>
    <t>101199026</t>
  </si>
  <si>
    <t>101199027</t>
  </si>
  <si>
    <t>101199028</t>
  </si>
  <si>
    <t>101199029</t>
  </si>
  <si>
    <t>101199030</t>
  </si>
  <si>
    <t>101199031</t>
  </si>
  <si>
    <t>101199032</t>
  </si>
  <si>
    <t>101199033</t>
  </si>
  <si>
    <t>101199034</t>
  </si>
  <si>
    <t>101199035</t>
  </si>
  <si>
    <t>101199036</t>
  </si>
  <si>
    <t>101199037</t>
  </si>
  <si>
    <t>101199038</t>
  </si>
  <si>
    <t>101199039</t>
  </si>
  <si>
    <t>101199040</t>
  </si>
  <si>
    <t>101199041</t>
  </si>
  <si>
    <t>101199042</t>
  </si>
  <si>
    <t>101199043</t>
  </si>
  <si>
    <t>101199044</t>
  </si>
  <si>
    <t>101199045</t>
  </si>
  <si>
    <t>101199046</t>
  </si>
  <si>
    <t>101199047</t>
  </si>
  <si>
    <t>101199048</t>
  </si>
  <si>
    <t>101199049</t>
  </si>
  <si>
    <t>101199050</t>
  </si>
  <si>
    <t>101199051</t>
  </si>
  <si>
    <t>101199052</t>
  </si>
  <si>
    <t>101199053</t>
  </si>
  <si>
    <t>101199054</t>
  </si>
  <si>
    <t>101199055</t>
  </si>
  <si>
    <t>101199056</t>
  </si>
  <si>
    <t>101199057</t>
  </si>
  <si>
    <t>101199058</t>
  </si>
  <si>
    <t>101199059</t>
  </si>
  <si>
    <t>101199060</t>
  </si>
  <si>
    <t>101199061</t>
  </si>
  <si>
    <t>101199062</t>
  </si>
  <si>
    <t>101199063</t>
  </si>
  <si>
    <t>101199064</t>
  </si>
  <si>
    <t>101199065</t>
  </si>
  <si>
    <t>101199066</t>
  </si>
  <si>
    <t>101199067</t>
  </si>
  <si>
    <t>101199068</t>
  </si>
  <si>
    <t>101199069</t>
  </si>
  <si>
    <t>101199070</t>
  </si>
  <si>
    <t>101199071</t>
  </si>
  <si>
    <t>101199072</t>
  </si>
  <si>
    <t>101199073</t>
  </si>
  <si>
    <t>101199074</t>
  </si>
  <si>
    <t>101199075</t>
  </si>
  <si>
    <t>101199076</t>
  </si>
  <si>
    <t>101199077</t>
  </si>
  <si>
    <t>101199078</t>
  </si>
  <si>
    <t>101199079</t>
  </si>
  <si>
    <t>101199080</t>
  </si>
  <si>
    <t>101199081</t>
  </si>
  <si>
    <t>101199082</t>
  </si>
  <si>
    <t>101199083</t>
  </si>
  <si>
    <t>101199084</t>
  </si>
  <si>
    <t>101199085</t>
  </si>
  <si>
    <t>101199086</t>
  </si>
  <si>
    <t>101199087</t>
  </si>
  <si>
    <t>101199088</t>
  </si>
  <si>
    <t>101199089</t>
  </si>
  <si>
    <t>101199090</t>
  </si>
  <si>
    <t>101199091</t>
  </si>
  <si>
    <t>101199092</t>
  </si>
  <si>
    <t>101199093</t>
  </si>
  <si>
    <t>101199094</t>
  </si>
  <si>
    <t>101199095</t>
  </si>
  <si>
    <t>101199096</t>
  </si>
  <si>
    <t>101199097</t>
  </si>
  <si>
    <t>101199098</t>
  </si>
  <si>
    <t>101199099</t>
  </si>
  <si>
    <t>101199100</t>
  </si>
  <si>
    <t>101199101</t>
  </si>
  <si>
    <t>101199102</t>
  </si>
  <si>
    <t>101199103</t>
  </si>
  <si>
    <t>101199104</t>
  </si>
  <si>
    <t>101199105</t>
  </si>
  <si>
    <t>101199106</t>
  </si>
  <si>
    <t>101199107</t>
  </si>
  <si>
    <t>101199108</t>
  </si>
  <si>
    <t>101199109</t>
  </si>
  <si>
    <t>101199110</t>
  </si>
  <si>
    <t>101199111</t>
  </si>
  <si>
    <t>101199112</t>
  </si>
  <si>
    <t>101199113</t>
  </si>
  <si>
    <t>101199114</t>
  </si>
  <si>
    <t>101199115</t>
  </si>
  <si>
    <t>101199116</t>
  </si>
  <si>
    <t>101199117</t>
  </si>
  <si>
    <t>101199118</t>
  </si>
  <si>
    <t>101199119</t>
  </si>
  <si>
    <t>101199120</t>
  </si>
  <si>
    <t>101199121</t>
  </si>
  <si>
    <t>101199122</t>
  </si>
  <si>
    <t>101199123</t>
  </si>
  <si>
    <t>101199124</t>
  </si>
  <si>
    <t>101199125</t>
  </si>
  <si>
    <t>101199126</t>
  </si>
  <si>
    <t>101199127</t>
  </si>
  <si>
    <t>101199128</t>
  </si>
  <si>
    <t>101199129</t>
  </si>
  <si>
    <t>101199130</t>
  </si>
  <si>
    <t>101199131</t>
  </si>
  <si>
    <t>101199132</t>
  </si>
  <si>
    <t>101199133</t>
  </si>
  <si>
    <t>ШТ</t>
  </si>
  <si>
    <t>КМП</t>
  </si>
  <si>
    <t>Количество</t>
  </si>
  <si>
    <t>Ед.Изм.</t>
  </si>
  <si>
    <t>Наименование</t>
  </si>
  <si>
    <t>Номенклатурный номер</t>
  </si>
  <si>
    <t>Наименование Филиала-Баласодержателя</t>
  </si>
  <si>
    <t>№ п/п</t>
  </si>
  <si>
    <t xml:space="preserve"> (по всем вопросам обращаться по тел. 8(3462) 77-65-74; 8(3462) 77-64-37)</t>
  </si>
  <si>
    <t>Перечень продаваемого неликвидного имущества (запасы) в АО "Россети Тюмень"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</si>
</sst>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8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4" fontId="7" fillId="0" borderId="1" xfId="1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vertical="top"/>
    </xf>
    <xf numFmtId="3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4" fillId="3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6">
    <cellStyle name="Обычный" xfId="0" builtinId="0"/>
    <cellStyle name="Обычный 10 2 10" xfId="4"/>
    <cellStyle name="Обычный 106" xfId="1"/>
    <cellStyle name="Обычный 2 2 19" xfId="2"/>
    <cellStyle name="Обычный 6" xfId="3"/>
    <cellStyle name="Финансовый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2"/>
  <sheetViews>
    <sheetView tabSelected="1" workbookViewId="0">
      <selection activeCell="A3" sqref="A3"/>
    </sheetView>
  </sheetViews>
  <sheetFormatPr defaultRowHeight="12.75" x14ac:dyDescent="0.2"/>
  <cols>
    <col min="2" max="2" width="18.5703125" style="2" customWidth="1"/>
    <col min="3" max="3" width="43.42578125" bestFit="1" customWidth="1"/>
    <col min="4" max="4" width="15.5703125" style="2" customWidth="1"/>
    <col min="5" max="5" width="10.5703125" style="2" bestFit="1" customWidth="1"/>
    <col min="6" max="6" width="8.7109375" style="2" customWidth="1"/>
    <col min="7" max="7" width="18.85546875" customWidth="1"/>
    <col min="8" max="8" width="18.85546875" style="2" customWidth="1"/>
  </cols>
  <sheetData>
    <row r="2" spans="1:8" ht="15" x14ac:dyDescent="0.2">
      <c r="A2" s="19" t="s">
        <v>240</v>
      </c>
      <c r="B2" s="19"/>
      <c r="C2" s="19"/>
      <c r="D2" s="19"/>
      <c r="E2" s="19"/>
      <c r="F2" s="19"/>
      <c r="G2" s="19"/>
      <c r="H2" s="19"/>
    </row>
    <row r="3" spans="1:8" ht="15" x14ac:dyDescent="0.2">
      <c r="B3" s="15"/>
      <c r="C3" s="15"/>
      <c r="D3" s="15"/>
      <c r="E3" s="15"/>
      <c r="F3" s="15"/>
      <c r="G3" s="15"/>
      <c r="H3" s="15"/>
    </row>
    <row r="4" spans="1:8" ht="15" x14ac:dyDescent="0.2">
      <c r="A4" s="19" t="s">
        <v>239</v>
      </c>
      <c r="B4" s="19"/>
      <c r="C4" s="19"/>
      <c r="D4" s="19"/>
      <c r="E4" s="19"/>
      <c r="F4" s="19"/>
      <c r="G4" s="19"/>
      <c r="H4" s="19"/>
    </row>
    <row r="6" spans="1:8" ht="12.75" customHeight="1" x14ac:dyDescent="0.2">
      <c r="A6" s="16" t="s">
        <v>238</v>
      </c>
      <c r="B6" s="16" t="s">
        <v>237</v>
      </c>
      <c r="C6" s="21" t="s">
        <v>235</v>
      </c>
      <c r="D6" s="18" t="s">
        <v>236</v>
      </c>
      <c r="E6" s="22" t="s">
        <v>233</v>
      </c>
      <c r="F6" s="18" t="s">
        <v>234</v>
      </c>
      <c r="G6" s="20" t="s">
        <v>0</v>
      </c>
      <c r="H6" s="20" t="s">
        <v>1</v>
      </c>
    </row>
    <row r="7" spans="1:8" s="1" customFormat="1" ht="88.5" customHeight="1" x14ac:dyDescent="0.2">
      <c r="A7" s="17"/>
      <c r="B7" s="17"/>
      <c r="C7" s="21"/>
      <c r="D7" s="18"/>
      <c r="E7" s="23"/>
      <c r="F7" s="18"/>
      <c r="G7" s="20"/>
      <c r="H7" s="20"/>
    </row>
    <row r="8" spans="1:8" s="6" customFormat="1" x14ac:dyDescent="0.2">
      <c r="A8" s="4"/>
      <c r="B8" s="4"/>
      <c r="C8" s="3"/>
      <c r="D8" s="4"/>
      <c r="E8" s="4"/>
      <c r="F8" s="4"/>
      <c r="G8" s="5">
        <f>SUBTOTAL(9,G9:G122)</f>
        <v>944232.77000000014</v>
      </c>
      <c r="H8" s="5">
        <f>SUBTOTAL(9,H9:H122)</f>
        <v>1133079.324</v>
      </c>
    </row>
    <row r="9" spans="1:8" s="12" customFormat="1" x14ac:dyDescent="0.2">
      <c r="A9" s="9">
        <v>1</v>
      </c>
      <c r="B9" s="9" t="s">
        <v>2</v>
      </c>
      <c r="C9" s="10" t="s">
        <v>3</v>
      </c>
      <c r="D9" s="14" t="s">
        <v>117</v>
      </c>
      <c r="E9" s="13">
        <v>1</v>
      </c>
      <c r="F9" s="14" t="s">
        <v>231</v>
      </c>
      <c r="G9" s="11">
        <v>233.05</v>
      </c>
      <c r="H9" s="7">
        <f t="shared" ref="H9:H12" si="0">G9*1.2</f>
        <v>279.66000000000003</v>
      </c>
    </row>
    <row r="10" spans="1:8" s="12" customFormat="1" x14ac:dyDescent="0.2">
      <c r="A10" s="9">
        <v>2</v>
      </c>
      <c r="B10" s="9" t="s">
        <v>2</v>
      </c>
      <c r="C10" s="10" t="s">
        <v>4</v>
      </c>
      <c r="D10" s="14" t="s">
        <v>118</v>
      </c>
      <c r="E10" s="13">
        <v>19</v>
      </c>
      <c r="F10" s="14" t="s">
        <v>231</v>
      </c>
      <c r="G10" s="11">
        <v>1851.69</v>
      </c>
      <c r="H10" s="7">
        <f t="shared" si="0"/>
        <v>2222.0279999999998</v>
      </c>
    </row>
    <row r="11" spans="1:8" s="12" customFormat="1" x14ac:dyDescent="0.2">
      <c r="A11" s="9">
        <v>3</v>
      </c>
      <c r="B11" s="9" t="s">
        <v>2</v>
      </c>
      <c r="C11" s="10" t="s">
        <v>5</v>
      </c>
      <c r="D11" s="14" t="s">
        <v>119</v>
      </c>
      <c r="E11" s="13">
        <v>1</v>
      </c>
      <c r="F11" s="14" t="s">
        <v>231</v>
      </c>
      <c r="G11" s="11">
        <v>5244.48</v>
      </c>
      <c r="H11" s="7">
        <f t="shared" si="0"/>
        <v>6293.3759999999993</v>
      </c>
    </row>
    <row r="12" spans="1:8" s="12" customFormat="1" x14ac:dyDescent="0.2">
      <c r="A12" s="9">
        <v>4</v>
      </c>
      <c r="B12" s="9" t="s">
        <v>2</v>
      </c>
      <c r="C12" s="10" t="s">
        <v>6</v>
      </c>
      <c r="D12" s="14" t="s">
        <v>120</v>
      </c>
      <c r="E12" s="13">
        <v>1</v>
      </c>
      <c r="F12" s="14" t="s">
        <v>231</v>
      </c>
      <c r="G12" s="11">
        <v>7983.05</v>
      </c>
      <c r="H12" s="7">
        <f t="shared" si="0"/>
        <v>9579.66</v>
      </c>
    </row>
    <row r="13" spans="1:8" s="6" customFormat="1" x14ac:dyDescent="0.2">
      <c r="A13" s="9">
        <v>5</v>
      </c>
      <c r="B13" s="9" t="s">
        <v>2</v>
      </c>
      <c r="C13" s="10" t="s">
        <v>7</v>
      </c>
      <c r="D13" s="14" t="s">
        <v>121</v>
      </c>
      <c r="E13" s="13">
        <v>4</v>
      </c>
      <c r="F13" s="14" t="s">
        <v>231</v>
      </c>
      <c r="G13" s="11">
        <v>3162.71</v>
      </c>
      <c r="H13" s="7">
        <f>G13*1.2</f>
        <v>3795.252</v>
      </c>
    </row>
    <row r="14" spans="1:8" s="6" customFormat="1" x14ac:dyDescent="0.2">
      <c r="A14" s="9">
        <v>6</v>
      </c>
      <c r="B14" s="9" t="s">
        <v>2</v>
      </c>
      <c r="C14" s="10" t="s">
        <v>8</v>
      </c>
      <c r="D14" s="14" t="s">
        <v>122</v>
      </c>
      <c r="E14" s="13">
        <v>8</v>
      </c>
      <c r="F14" s="14" t="s">
        <v>231</v>
      </c>
      <c r="G14" s="11">
        <v>93966.080000000002</v>
      </c>
      <c r="H14" s="7">
        <f>G14*1.2</f>
        <v>112759.296</v>
      </c>
    </row>
    <row r="15" spans="1:8" s="6" customFormat="1" x14ac:dyDescent="0.2">
      <c r="A15" s="9">
        <v>7</v>
      </c>
      <c r="B15" s="9" t="s">
        <v>2</v>
      </c>
      <c r="C15" s="10" t="s">
        <v>9</v>
      </c>
      <c r="D15" s="14" t="s">
        <v>123</v>
      </c>
      <c r="E15" s="13">
        <v>2</v>
      </c>
      <c r="F15" s="14" t="s">
        <v>231</v>
      </c>
      <c r="G15" s="11">
        <v>16101.69</v>
      </c>
      <c r="H15" s="7">
        <f>G15*1.2</f>
        <v>19322.027999999998</v>
      </c>
    </row>
    <row r="16" spans="1:8" s="8" customFormat="1" ht="12.75" customHeight="1" x14ac:dyDescent="0.2">
      <c r="A16" s="9">
        <v>8</v>
      </c>
      <c r="B16" s="9" t="s">
        <v>2</v>
      </c>
      <c r="C16" s="10" t="s">
        <v>10</v>
      </c>
      <c r="D16" s="14" t="s">
        <v>124</v>
      </c>
      <c r="E16" s="13">
        <v>12</v>
      </c>
      <c r="F16" s="14" t="s">
        <v>231</v>
      </c>
      <c r="G16" s="11">
        <v>9966.1</v>
      </c>
      <c r="H16" s="7">
        <f t="shared" ref="H16:H41" si="1">G16*1.2</f>
        <v>11959.32</v>
      </c>
    </row>
    <row r="17" spans="1:8" s="8" customFormat="1" ht="12.75" customHeight="1" x14ac:dyDescent="0.2">
      <c r="A17" s="9">
        <v>9</v>
      </c>
      <c r="B17" s="9" t="s">
        <v>2</v>
      </c>
      <c r="C17" s="10" t="s">
        <v>11</v>
      </c>
      <c r="D17" s="14" t="s">
        <v>125</v>
      </c>
      <c r="E17" s="13">
        <v>1</v>
      </c>
      <c r="F17" s="14" t="s">
        <v>231</v>
      </c>
      <c r="G17" s="11">
        <v>5244.48</v>
      </c>
      <c r="H17" s="7">
        <f t="shared" si="1"/>
        <v>6293.3759999999993</v>
      </c>
    </row>
    <row r="18" spans="1:8" s="8" customFormat="1" ht="12.75" customHeight="1" x14ac:dyDescent="0.2">
      <c r="A18" s="9">
        <v>10</v>
      </c>
      <c r="B18" s="9" t="s">
        <v>2</v>
      </c>
      <c r="C18" s="10" t="s">
        <v>12</v>
      </c>
      <c r="D18" s="14" t="s">
        <v>126</v>
      </c>
      <c r="E18" s="13">
        <v>2</v>
      </c>
      <c r="F18" s="14" t="s">
        <v>231</v>
      </c>
      <c r="G18" s="11">
        <v>52372.88</v>
      </c>
      <c r="H18" s="7">
        <f t="shared" si="1"/>
        <v>62847.455999999991</v>
      </c>
    </row>
    <row r="19" spans="1:8" s="8" customFormat="1" ht="12.75" customHeight="1" x14ac:dyDescent="0.2">
      <c r="A19" s="9">
        <v>11</v>
      </c>
      <c r="B19" s="9" t="s">
        <v>2</v>
      </c>
      <c r="C19" s="10" t="s">
        <v>13</v>
      </c>
      <c r="D19" s="14" t="s">
        <v>127</v>
      </c>
      <c r="E19" s="13">
        <v>2</v>
      </c>
      <c r="F19" s="14" t="s">
        <v>231</v>
      </c>
      <c r="G19" s="11">
        <v>523.72</v>
      </c>
      <c r="H19" s="7">
        <f t="shared" si="1"/>
        <v>628.46400000000006</v>
      </c>
    </row>
    <row r="20" spans="1:8" s="8" customFormat="1" ht="12.75" customHeight="1" x14ac:dyDescent="0.2">
      <c r="A20" s="9">
        <v>12</v>
      </c>
      <c r="B20" s="9" t="s">
        <v>2</v>
      </c>
      <c r="C20" s="10" t="s">
        <v>14</v>
      </c>
      <c r="D20" s="14" t="s">
        <v>128</v>
      </c>
      <c r="E20" s="13">
        <v>2</v>
      </c>
      <c r="F20" s="14" t="s">
        <v>231</v>
      </c>
      <c r="G20" s="11">
        <v>14564.74</v>
      </c>
      <c r="H20" s="7">
        <f t="shared" si="1"/>
        <v>17477.687999999998</v>
      </c>
    </row>
    <row r="21" spans="1:8" s="8" customFormat="1" ht="12.75" customHeight="1" x14ac:dyDescent="0.2">
      <c r="A21" s="9">
        <v>13</v>
      </c>
      <c r="B21" s="9" t="s">
        <v>2</v>
      </c>
      <c r="C21" s="10" t="s">
        <v>15</v>
      </c>
      <c r="D21" s="14" t="s">
        <v>129</v>
      </c>
      <c r="E21" s="13">
        <v>183</v>
      </c>
      <c r="F21" s="14" t="s">
        <v>231</v>
      </c>
      <c r="G21" s="11">
        <v>27554.240000000002</v>
      </c>
      <c r="H21" s="7">
        <f t="shared" si="1"/>
        <v>33065.088000000003</v>
      </c>
    </row>
    <row r="22" spans="1:8" s="8" customFormat="1" ht="12.75" customHeight="1" x14ac:dyDescent="0.2">
      <c r="A22" s="9">
        <v>14</v>
      </c>
      <c r="B22" s="9" t="s">
        <v>2</v>
      </c>
      <c r="C22" s="10" t="s">
        <v>16</v>
      </c>
      <c r="D22" s="14" t="s">
        <v>130</v>
      </c>
      <c r="E22" s="13">
        <v>3</v>
      </c>
      <c r="F22" s="14" t="s">
        <v>231</v>
      </c>
      <c r="G22" s="11">
        <v>2440.6799999999998</v>
      </c>
      <c r="H22" s="7">
        <f t="shared" si="1"/>
        <v>2928.8159999999998</v>
      </c>
    </row>
    <row r="23" spans="1:8" s="8" customFormat="1" ht="12.75" customHeight="1" x14ac:dyDescent="0.2">
      <c r="A23" s="9">
        <v>15</v>
      </c>
      <c r="B23" s="9" t="s">
        <v>2</v>
      </c>
      <c r="C23" s="10" t="s">
        <v>17</v>
      </c>
      <c r="D23" s="14" t="s">
        <v>131</v>
      </c>
      <c r="E23" s="13">
        <v>1</v>
      </c>
      <c r="F23" s="14" t="s">
        <v>231</v>
      </c>
      <c r="G23" s="11">
        <v>9551.52</v>
      </c>
      <c r="H23" s="7">
        <f t="shared" si="1"/>
        <v>11461.824000000001</v>
      </c>
    </row>
    <row r="24" spans="1:8" s="8" customFormat="1" ht="12.75" customHeight="1" x14ac:dyDescent="0.2">
      <c r="A24" s="9">
        <v>16</v>
      </c>
      <c r="B24" s="9" t="s">
        <v>2</v>
      </c>
      <c r="C24" s="10" t="s">
        <v>18</v>
      </c>
      <c r="D24" s="14" t="s">
        <v>132</v>
      </c>
      <c r="E24" s="13">
        <v>2</v>
      </c>
      <c r="F24" s="14" t="s">
        <v>231</v>
      </c>
      <c r="G24" s="11">
        <v>6100</v>
      </c>
      <c r="H24" s="7">
        <f t="shared" si="1"/>
        <v>7320</v>
      </c>
    </row>
    <row r="25" spans="1:8" s="8" customFormat="1" ht="12.75" customHeight="1" x14ac:dyDescent="0.2">
      <c r="A25" s="9">
        <v>17</v>
      </c>
      <c r="B25" s="9" t="s">
        <v>2</v>
      </c>
      <c r="C25" s="10" t="s">
        <v>19</v>
      </c>
      <c r="D25" s="14" t="s">
        <v>133</v>
      </c>
      <c r="E25" s="13">
        <v>7</v>
      </c>
      <c r="F25" s="14" t="s">
        <v>231</v>
      </c>
      <c r="G25" s="11">
        <v>6339.06</v>
      </c>
      <c r="H25" s="7">
        <f t="shared" si="1"/>
        <v>7606.8720000000003</v>
      </c>
    </row>
    <row r="26" spans="1:8" s="8" customFormat="1" ht="12.75" customHeight="1" x14ac:dyDescent="0.2">
      <c r="A26" s="9">
        <v>18</v>
      </c>
      <c r="B26" s="9" t="s">
        <v>2</v>
      </c>
      <c r="C26" s="10" t="s">
        <v>20</v>
      </c>
      <c r="D26" s="14" t="s">
        <v>134</v>
      </c>
      <c r="E26" s="13">
        <v>1</v>
      </c>
      <c r="F26" s="14" t="s">
        <v>231</v>
      </c>
      <c r="G26" s="11">
        <v>9322.0300000000007</v>
      </c>
      <c r="H26" s="7">
        <f t="shared" si="1"/>
        <v>11186.436</v>
      </c>
    </row>
    <row r="27" spans="1:8" s="8" customFormat="1" ht="12.75" customHeight="1" x14ac:dyDescent="0.2">
      <c r="A27" s="9">
        <v>19</v>
      </c>
      <c r="B27" s="9" t="s">
        <v>2</v>
      </c>
      <c r="C27" s="10" t="s">
        <v>21</v>
      </c>
      <c r="D27" s="14" t="s">
        <v>135</v>
      </c>
      <c r="E27" s="13">
        <v>5</v>
      </c>
      <c r="F27" s="14" t="s">
        <v>231</v>
      </c>
      <c r="G27" s="11">
        <v>3002.1</v>
      </c>
      <c r="H27" s="7">
        <f t="shared" si="1"/>
        <v>3602.52</v>
      </c>
    </row>
    <row r="28" spans="1:8" s="8" customFormat="1" ht="12.75" customHeight="1" x14ac:dyDescent="0.2">
      <c r="A28" s="9">
        <v>20</v>
      </c>
      <c r="B28" s="9" t="s">
        <v>2</v>
      </c>
      <c r="C28" s="10" t="s">
        <v>22</v>
      </c>
      <c r="D28" s="14" t="s">
        <v>136</v>
      </c>
      <c r="E28" s="13">
        <v>4</v>
      </c>
      <c r="F28" s="14" t="s">
        <v>231</v>
      </c>
      <c r="G28" s="11">
        <v>1833.9</v>
      </c>
      <c r="H28" s="7">
        <f t="shared" si="1"/>
        <v>2200.6799999999998</v>
      </c>
    </row>
    <row r="29" spans="1:8" s="8" customFormat="1" ht="12.75" customHeight="1" x14ac:dyDescent="0.2">
      <c r="A29" s="9">
        <v>21</v>
      </c>
      <c r="B29" s="9" t="s">
        <v>2</v>
      </c>
      <c r="C29" s="10" t="s">
        <v>23</v>
      </c>
      <c r="D29" s="14" t="s">
        <v>137</v>
      </c>
      <c r="E29" s="13">
        <v>2</v>
      </c>
      <c r="F29" s="14" t="s">
        <v>231</v>
      </c>
      <c r="G29" s="11">
        <v>23428.880000000001</v>
      </c>
      <c r="H29" s="7">
        <f t="shared" si="1"/>
        <v>28114.655999999999</v>
      </c>
    </row>
    <row r="30" spans="1:8" s="8" customFormat="1" ht="12.75" customHeight="1" x14ac:dyDescent="0.2">
      <c r="A30" s="9">
        <v>22</v>
      </c>
      <c r="B30" s="9" t="s">
        <v>2</v>
      </c>
      <c r="C30" s="10" t="s">
        <v>24</v>
      </c>
      <c r="D30" s="14" t="s">
        <v>138</v>
      </c>
      <c r="E30" s="13">
        <v>89</v>
      </c>
      <c r="F30" s="14" t="s">
        <v>231</v>
      </c>
      <c r="G30" s="11">
        <v>12766.03</v>
      </c>
      <c r="H30" s="7">
        <f t="shared" si="1"/>
        <v>15319.236000000001</v>
      </c>
    </row>
    <row r="31" spans="1:8" s="8" customFormat="1" ht="12.75" customHeight="1" x14ac:dyDescent="0.2">
      <c r="A31" s="9">
        <v>23</v>
      </c>
      <c r="B31" s="9" t="s">
        <v>2</v>
      </c>
      <c r="C31" s="10" t="s">
        <v>25</v>
      </c>
      <c r="D31" s="14" t="s">
        <v>139</v>
      </c>
      <c r="E31" s="13">
        <v>1</v>
      </c>
      <c r="F31" s="14" t="s">
        <v>231</v>
      </c>
      <c r="G31" s="11">
        <v>2463.39</v>
      </c>
      <c r="H31" s="7">
        <f t="shared" si="1"/>
        <v>2956.0679999999998</v>
      </c>
    </row>
    <row r="32" spans="1:8" s="8" customFormat="1" ht="12.75" customHeight="1" x14ac:dyDescent="0.2">
      <c r="A32" s="9">
        <v>24</v>
      </c>
      <c r="B32" s="9" t="s">
        <v>2</v>
      </c>
      <c r="C32" s="10" t="s">
        <v>26</v>
      </c>
      <c r="D32" s="14" t="s">
        <v>140</v>
      </c>
      <c r="E32" s="13">
        <v>2</v>
      </c>
      <c r="F32" s="14" t="s">
        <v>231</v>
      </c>
      <c r="G32" s="11">
        <v>6237.29</v>
      </c>
      <c r="H32" s="7">
        <f t="shared" si="1"/>
        <v>7484.7479999999996</v>
      </c>
    </row>
    <row r="33" spans="1:8" s="8" customFormat="1" ht="12.75" customHeight="1" x14ac:dyDescent="0.2">
      <c r="A33" s="9">
        <v>25</v>
      </c>
      <c r="B33" s="9" t="s">
        <v>2</v>
      </c>
      <c r="C33" s="10" t="s">
        <v>27</v>
      </c>
      <c r="D33" s="14" t="s">
        <v>141</v>
      </c>
      <c r="E33" s="13">
        <v>1</v>
      </c>
      <c r="F33" s="14" t="s">
        <v>231</v>
      </c>
      <c r="G33" s="11">
        <v>8815.19</v>
      </c>
      <c r="H33" s="7">
        <f t="shared" si="1"/>
        <v>10578.228000000001</v>
      </c>
    </row>
    <row r="34" spans="1:8" s="8" customFormat="1" ht="12.75" customHeight="1" x14ac:dyDescent="0.2">
      <c r="A34" s="9">
        <v>26</v>
      </c>
      <c r="B34" s="9" t="s">
        <v>2</v>
      </c>
      <c r="C34" s="10" t="s">
        <v>28</v>
      </c>
      <c r="D34" s="14" t="s">
        <v>142</v>
      </c>
      <c r="E34" s="13">
        <v>2</v>
      </c>
      <c r="F34" s="14" t="s">
        <v>231</v>
      </c>
      <c r="G34" s="11">
        <v>2350.73</v>
      </c>
      <c r="H34" s="7">
        <f t="shared" si="1"/>
        <v>2820.8759999999997</v>
      </c>
    </row>
    <row r="35" spans="1:8" s="8" customFormat="1" ht="12.75" customHeight="1" x14ac:dyDescent="0.2">
      <c r="A35" s="9">
        <v>27</v>
      </c>
      <c r="B35" s="9" t="s">
        <v>2</v>
      </c>
      <c r="C35" s="10" t="s">
        <v>29</v>
      </c>
      <c r="D35" s="14" t="s">
        <v>143</v>
      </c>
      <c r="E35" s="13">
        <v>3</v>
      </c>
      <c r="F35" s="14" t="s">
        <v>232</v>
      </c>
      <c r="G35" s="11">
        <v>5250</v>
      </c>
      <c r="H35" s="7">
        <f t="shared" si="1"/>
        <v>6300</v>
      </c>
    </row>
    <row r="36" spans="1:8" s="8" customFormat="1" ht="12.75" customHeight="1" x14ac:dyDescent="0.2">
      <c r="A36" s="9">
        <v>28</v>
      </c>
      <c r="B36" s="9" t="s">
        <v>2</v>
      </c>
      <c r="C36" s="10" t="s">
        <v>30</v>
      </c>
      <c r="D36" s="14" t="s">
        <v>144</v>
      </c>
      <c r="E36" s="13">
        <v>1</v>
      </c>
      <c r="F36" s="14" t="s">
        <v>231</v>
      </c>
      <c r="G36" s="11">
        <v>9751.35</v>
      </c>
      <c r="H36" s="7">
        <f t="shared" si="1"/>
        <v>11701.62</v>
      </c>
    </row>
    <row r="37" spans="1:8" s="8" customFormat="1" ht="12.75" customHeight="1" x14ac:dyDescent="0.2">
      <c r="A37" s="9">
        <v>29</v>
      </c>
      <c r="B37" s="9" t="s">
        <v>2</v>
      </c>
      <c r="C37" s="10" t="s">
        <v>31</v>
      </c>
      <c r="D37" s="14" t="s">
        <v>145</v>
      </c>
      <c r="E37" s="13">
        <v>2</v>
      </c>
      <c r="F37" s="14" t="s">
        <v>231</v>
      </c>
      <c r="G37" s="11">
        <v>830.51</v>
      </c>
      <c r="H37" s="7">
        <f t="shared" si="1"/>
        <v>996.61199999999997</v>
      </c>
    </row>
    <row r="38" spans="1:8" s="8" customFormat="1" ht="12.75" customHeight="1" x14ac:dyDescent="0.2">
      <c r="A38" s="9">
        <v>30</v>
      </c>
      <c r="B38" s="9" t="s">
        <v>2</v>
      </c>
      <c r="C38" s="10" t="s">
        <v>32</v>
      </c>
      <c r="D38" s="14" t="s">
        <v>146</v>
      </c>
      <c r="E38" s="13">
        <v>3</v>
      </c>
      <c r="F38" s="14" t="s">
        <v>231</v>
      </c>
      <c r="G38" s="11">
        <v>6249.15</v>
      </c>
      <c r="H38" s="7">
        <f t="shared" si="1"/>
        <v>7498.98</v>
      </c>
    </row>
    <row r="39" spans="1:8" s="8" customFormat="1" ht="12.75" customHeight="1" x14ac:dyDescent="0.2">
      <c r="A39" s="9">
        <v>31</v>
      </c>
      <c r="B39" s="9" t="s">
        <v>2</v>
      </c>
      <c r="C39" s="10" t="s">
        <v>33</v>
      </c>
      <c r="D39" s="14" t="s">
        <v>147</v>
      </c>
      <c r="E39" s="13">
        <v>1</v>
      </c>
      <c r="F39" s="14" t="s">
        <v>231</v>
      </c>
      <c r="G39" s="11">
        <v>3983.05</v>
      </c>
      <c r="H39" s="7">
        <f t="shared" si="1"/>
        <v>4779.66</v>
      </c>
    </row>
    <row r="40" spans="1:8" s="8" customFormat="1" ht="12.75" customHeight="1" x14ac:dyDescent="0.2">
      <c r="A40" s="9">
        <v>32</v>
      </c>
      <c r="B40" s="9" t="s">
        <v>2</v>
      </c>
      <c r="C40" s="10" t="s">
        <v>34</v>
      </c>
      <c r="D40" s="14" t="s">
        <v>148</v>
      </c>
      <c r="E40" s="13">
        <v>4</v>
      </c>
      <c r="F40" s="14" t="s">
        <v>231</v>
      </c>
      <c r="G40" s="11">
        <v>12372.88</v>
      </c>
      <c r="H40" s="7">
        <f t="shared" si="1"/>
        <v>14847.455999999998</v>
      </c>
    </row>
    <row r="41" spans="1:8" s="8" customFormat="1" ht="12.75" customHeight="1" x14ac:dyDescent="0.2">
      <c r="A41" s="9">
        <v>33</v>
      </c>
      <c r="B41" s="9" t="s">
        <v>2</v>
      </c>
      <c r="C41" s="10" t="s">
        <v>35</v>
      </c>
      <c r="D41" s="14" t="s">
        <v>149</v>
      </c>
      <c r="E41" s="13">
        <v>12</v>
      </c>
      <c r="F41" s="14" t="s">
        <v>232</v>
      </c>
      <c r="G41" s="11">
        <v>22683.24</v>
      </c>
      <c r="H41" s="7">
        <f t="shared" si="1"/>
        <v>27219.888000000003</v>
      </c>
    </row>
    <row r="42" spans="1:8" s="8" customFormat="1" ht="12.75" customHeight="1" x14ac:dyDescent="0.2">
      <c r="A42" s="9">
        <v>34</v>
      </c>
      <c r="B42" s="9" t="s">
        <v>2</v>
      </c>
      <c r="C42" s="10" t="s">
        <v>36</v>
      </c>
      <c r="D42" s="14" t="s">
        <v>150</v>
      </c>
      <c r="E42" s="13">
        <v>13</v>
      </c>
      <c r="F42" s="14" t="s">
        <v>232</v>
      </c>
      <c r="G42" s="11">
        <v>5838.99</v>
      </c>
      <c r="H42" s="7">
        <f t="shared" ref="H42:H116" si="2">G42*1.2</f>
        <v>7006.7879999999996</v>
      </c>
    </row>
    <row r="43" spans="1:8" s="8" customFormat="1" ht="12.75" customHeight="1" x14ac:dyDescent="0.2">
      <c r="A43" s="9">
        <v>35</v>
      </c>
      <c r="B43" s="9" t="s">
        <v>2</v>
      </c>
      <c r="C43" s="10" t="s">
        <v>37</v>
      </c>
      <c r="D43" s="14" t="s">
        <v>151</v>
      </c>
      <c r="E43" s="13">
        <v>1</v>
      </c>
      <c r="F43" s="14" t="s">
        <v>231</v>
      </c>
      <c r="G43" s="11">
        <v>6046.61</v>
      </c>
      <c r="H43" s="7">
        <f t="shared" si="2"/>
        <v>7255.9319999999998</v>
      </c>
    </row>
    <row r="44" spans="1:8" s="8" customFormat="1" ht="12.75" customHeight="1" x14ac:dyDescent="0.2">
      <c r="A44" s="9">
        <v>36</v>
      </c>
      <c r="B44" s="9" t="s">
        <v>2</v>
      </c>
      <c r="C44" s="10" t="s">
        <v>38</v>
      </c>
      <c r="D44" s="14" t="s">
        <v>152</v>
      </c>
      <c r="E44" s="13">
        <v>1</v>
      </c>
      <c r="F44" s="14" t="s">
        <v>231</v>
      </c>
      <c r="G44" s="11">
        <v>33379.24</v>
      </c>
      <c r="H44" s="7">
        <f t="shared" si="2"/>
        <v>40055.087999999996</v>
      </c>
    </row>
    <row r="45" spans="1:8" s="8" customFormat="1" ht="12.75" customHeight="1" x14ac:dyDescent="0.2">
      <c r="A45" s="9">
        <v>37</v>
      </c>
      <c r="B45" s="9" t="s">
        <v>2</v>
      </c>
      <c r="C45" s="10" t="s">
        <v>39</v>
      </c>
      <c r="D45" s="14" t="s">
        <v>153</v>
      </c>
      <c r="E45" s="13">
        <v>2</v>
      </c>
      <c r="F45" s="14" t="s">
        <v>231</v>
      </c>
      <c r="G45" s="11">
        <v>449.15</v>
      </c>
      <c r="H45" s="7">
        <f t="shared" si="2"/>
        <v>538.9799999999999</v>
      </c>
    </row>
    <row r="46" spans="1:8" s="8" customFormat="1" ht="12.75" customHeight="1" x14ac:dyDescent="0.2">
      <c r="A46" s="9">
        <v>38</v>
      </c>
      <c r="B46" s="9" t="s">
        <v>2</v>
      </c>
      <c r="C46" s="10" t="s">
        <v>40</v>
      </c>
      <c r="D46" s="14" t="s">
        <v>154</v>
      </c>
      <c r="E46" s="13">
        <v>3</v>
      </c>
      <c r="F46" s="14" t="s">
        <v>231</v>
      </c>
      <c r="G46" s="11">
        <v>7382.22</v>
      </c>
      <c r="H46" s="7">
        <f t="shared" si="2"/>
        <v>8858.6640000000007</v>
      </c>
    </row>
    <row r="47" spans="1:8" s="8" customFormat="1" ht="12.75" customHeight="1" x14ac:dyDescent="0.2">
      <c r="A47" s="9">
        <v>39</v>
      </c>
      <c r="B47" s="9" t="s">
        <v>2</v>
      </c>
      <c r="C47" s="10" t="s">
        <v>41</v>
      </c>
      <c r="D47" s="14" t="s">
        <v>155</v>
      </c>
      <c r="E47" s="13">
        <v>5</v>
      </c>
      <c r="F47" s="14" t="s">
        <v>231</v>
      </c>
      <c r="G47" s="11">
        <v>1563.56</v>
      </c>
      <c r="H47" s="7">
        <f t="shared" si="2"/>
        <v>1876.2719999999999</v>
      </c>
    </row>
    <row r="48" spans="1:8" s="8" customFormat="1" ht="12.75" customHeight="1" x14ac:dyDescent="0.2">
      <c r="A48" s="9">
        <v>40</v>
      </c>
      <c r="B48" s="9" t="s">
        <v>2</v>
      </c>
      <c r="C48" s="10" t="s">
        <v>42</v>
      </c>
      <c r="D48" s="14" t="s">
        <v>156</v>
      </c>
      <c r="E48" s="13">
        <v>1</v>
      </c>
      <c r="F48" s="14" t="s">
        <v>231</v>
      </c>
      <c r="G48" s="11">
        <v>4474.58</v>
      </c>
      <c r="H48" s="7">
        <f t="shared" si="2"/>
        <v>5369.4960000000001</v>
      </c>
    </row>
    <row r="49" spans="1:8" s="8" customFormat="1" ht="12.75" customHeight="1" x14ac:dyDescent="0.2">
      <c r="A49" s="9">
        <v>41</v>
      </c>
      <c r="B49" s="9" t="s">
        <v>2</v>
      </c>
      <c r="C49" s="10" t="s">
        <v>43</v>
      </c>
      <c r="D49" s="14" t="s">
        <v>157</v>
      </c>
      <c r="E49" s="13">
        <v>3</v>
      </c>
      <c r="F49" s="14" t="s">
        <v>231</v>
      </c>
      <c r="G49" s="11">
        <v>26331.21</v>
      </c>
      <c r="H49" s="7">
        <f t="shared" si="2"/>
        <v>31597.451999999997</v>
      </c>
    </row>
    <row r="50" spans="1:8" s="8" customFormat="1" ht="12.75" customHeight="1" x14ac:dyDescent="0.2">
      <c r="A50" s="9">
        <v>42</v>
      </c>
      <c r="B50" s="9" t="s">
        <v>2</v>
      </c>
      <c r="C50" s="10" t="s">
        <v>44</v>
      </c>
      <c r="D50" s="14" t="s">
        <v>158</v>
      </c>
      <c r="E50" s="13">
        <v>4</v>
      </c>
      <c r="F50" s="14" t="s">
        <v>231</v>
      </c>
      <c r="G50" s="11">
        <v>10806.12</v>
      </c>
      <c r="H50" s="7">
        <f t="shared" si="2"/>
        <v>12967.344000000001</v>
      </c>
    </row>
    <row r="51" spans="1:8" s="8" customFormat="1" ht="12.75" customHeight="1" x14ac:dyDescent="0.2">
      <c r="A51" s="9">
        <v>43</v>
      </c>
      <c r="B51" s="9" t="s">
        <v>2</v>
      </c>
      <c r="C51" s="10" t="s">
        <v>45</v>
      </c>
      <c r="D51" s="14" t="s">
        <v>159</v>
      </c>
      <c r="E51" s="13">
        <v>10</v>
      </c>
      <c r="F51" s="14" t="s">
        <v>231</v>
      </c>
      <c r="G51" s="11">
        <v>6049.1</v>
      </c>
      <c r="H51" s="7">
        <f t="shared" si="2"/>
        <v>7258.92</v>
      </c>
    </row>
    <row r="52" spans="1:8" s="8" customFormat="1" ht="12.75" customHeight="1" x14ac:dyDescent="0.2">
      <c r="A52" s="9">
        <v>44</v>
      </c>
      <c r="B52" s="9" t="s">
        <v>2</v>
      </c>
      <c r="C52" s="10" t="s">
        <v>46</v>
      </c>
      <c r="D52" s="14" t="s">
        <v>160</v>
      </c>
      <c r="E52" s="13">
        <v>1</v>
      </c>
      <c r="F52" s="14" t="s">
        <v>231</v>
      </c>
      <c r="G52" s="11">
        <v>1284</v>
      </c>
      <c r="H52" s="7">
        <f t="shared" si="2"/>
        <v>1540.8</v>
      </c>
    </row>
    <row r="53" spans="1:8" s="8" customFormat="1" ht="12.75" customHeight="1" x14ac:dyDescent="0.2">
      <c r="A53" s="9">
        <v>45</v>
      </c>
      <c r="B53" s="9" t="s">
        <v>2</v>
      </c>
      <c r="C53" s="10" t="s">
        <v>47</v>
      </c>
      <c r="D53" s="14" t="s">
        <v>161</v>
      </c>
      <c r="E53" s="13">
        <v>1</v>
      </c>
      <c r="F53" s="14" t="s">
        <v>231</v>
      </c>
      <c r="G53" s="11">
        <v>11994.9</v>
      </c>
      <c r="H53" s="7">
        <f t="shared" si="2"/>
        <v>14393.88</v>
      </c>
    </row>
    <row r="54" spans="1:8" s="8" customFormat="1" ht="12.75" customHeight="1" x14ac:dyDescent="0.2">
      <c r="A54" s="9">
        <v>46</v>
      </c>
      <c r="B54" s="9" t="s">
        <v>2</v>
      </c>
      <c r="C54" s="10" t="s">
        <v>48</v>
      </c>
      <c r="D54" s="14" t="s">
        <v>162</v>
      </c>
      <c r="E54" s="13">
        <v>1</v>
      </c>
      <c r="F54" s="14" t="s">
        <v>231</v>
      </c>
      <c r="G54" s="11">
        <v>1273.1099999999999</v>
      </c>
      <c r="H54" s="7">
        <f t="shared" si="2"/>
        <v>1527.7319999999997</v>
      </c>
    </row>
    <row r="55" spans="1:8" s="8" customFormat="1" ht="12.75" customHeight="1" x14ac:dyDescent="0.2">
      <c r="A55" s="9">
        <v>47</v>
      </c>
      <c r="B55" s="9" t="s">
        <v>2</v>
      </c>
      <c r="C55" s="10" t="s">
        <v>49</v>
      </c>
      <c r="D55" s="14" t="s">
        <v>163</v>
      </c>
      <c r="E55" s="13">
        <v>1</v>
      </c>
      <c r="F55" s="14" t="s">
        <v>231</v>
      </c>
      <c r="G55" s="11">
        <v>933.79</v>
      </c>
      <c r="H55" s="7">
        <f t="shared" si="2"/>
        <v>1120.548</v>
      </c>
    </row>
    <row r="56" spans="1:8" s="8" customFormat="1" ht="12.75" customHeight="1" x14ac:dyDescent="0.2">
      <c r="A56" s="9">
        <v>48</v>
      </c>
      <c r="B56" s="9" t="s">
        <v>2</v>
      </c>
      <c r="C56" s="10" t="s">
        <v>50</v>
      </c>
      <c r="D56" s="14" t="s">
        <v>164</v>
      </c>
      <c r="E56" s="13">
        <v>1</v>
      </c>
      <c r="F56" s="14" t="s">
        <v>231</v>
      </c>
      <c r="G56" s="11">
        <v>10524.2</v>
      </c>
      <c r="H56" s="7">
        <f t="shared" si="2"/>
        <v>12629.04</v>
      </c>
    </row>
    <row r="57" spans="1:8" s="8" customFormat="1" ht="12.75" customHeight="1" x14ac:dyDescent="0.2">
      <c r="A57" s="9">
        <v>49</v>
      </c>
      <c r="B57" s="9" t="s">
        <v>2</v>
      </c>
      <c r="C57" s="10" t="s">
        <v>51</v>
      </c>
      <c r="D57" s="14" t="s">
        <v>165</v>
      </c>
      <c r="E57" s="13">
        <v>2</v>
      </c>
      <c r="F57" s="14" t="s">
        <v>231</v>
      </c>
      <c r="G57" s="11">
        <v>2299.37</v>
      </c>
      <c r="H57" s="7">
        <f t="shared" si="2"/>
        <v>2759.2439999999997</v>
      </c>
    </row>
    <row r="58" spans="1:8" s="8" customFormat="1" ht="12.75" customHeight="1" x14ac:dyDescent="0.2">
      <c r="A58" s="9">
        <v>50</v>
      </c>
      <c r="B58" s="9" t="s">
        <v>2</v>
      </c>
      <c r="C58" s="10" t="s">
        <v>52</v>
      </c>
      <c r="D58" s="14" t="s">
        <v>166</v>
      </c>
      <c r="E58" s="13">
        <v>2</v>
      </c>
      <c r="F58" s="14" t="s">
        <v>231</v>
      </c>
      <c r="G58" s="11">
        <v>905.08</v>
      </c>
      <c r="H58" s="7">
        <f t="shared" si="2"/>
        <v>1086.096</v>
      </c>
    </row>
    <row r="59" spans="1:8" s="8" customFormat="1" ht="12.75" customHeight="1" x14ac:dyDescent="0.2">
      <c r="A59" s="9">
        <v>51</v>
      </c>
      <c r="B59" s="9" t="s">
        <v>2</v>
      </c>
      <c r="C59" s="10" t="s">
        <v>53</v>
      </c>
      <c r="D59" s="14" t="s">
        <v>167</v>
      </c>
      <c r="E59" s="13">
        <v>2</v>
      </c>
      <c r="F59" s="14" t="s">
        <v>231</v>
      </c>
      <c r="G59" s="11">
        <v>3308.47</v>
      </c>
      <c r="H59" s="7">
        <f t="shared" si="2"/>
        <v>3970.1639999999998</v>
      </c>
    </row>
    <row r="60" spans="1:8" s="8" customFormat="1" ht="12.75" customHeight="1" x14ac:dyDescent="0.2">
      <c r="A60" s="9">
        <v>52</v>
      </c>
      <c r="B60" s="9" t="s">
        <v>2</v>
      </c>
      <c r="C60" s="10" t="s">
        <v>54</v>
      </c>
      <c r="D60" s="14" t="s">
        <v>168</v>
      </c>
      <c r="E60" s="13">
        <v>2</v>
      </c>
      <c r="F60" s="14" t="s">
        <v>232</v>
      </c>
      <c r="G60" s="11">
        <v>4093.22</v>
      </c>
      <c r="H60" s="7">
        <f t="shared" si="2"/>
        <v>4911.8639999999996</v>
      </c>
    </row>
    <row r="61" spans="1:8" s="8" customFormat="1" ht="12.75" customHeight="1" x14ac:dyDescent="0.2">
      <c r="A61" s="9">
        <v>53</v>
      </c>
      <c r="B61" s="9" t="s">
        <v>2</v>
      </c>
      <c r="C61" s="10" t="s">
        <v>55</v>
      </c>
      <c r="D61" s="14" t="s">
        <v>169</v>
      </c>
      <c r="E61" s="13">
        <v>1</v>
      </c>
      <c r="F61" s="14" t="s">
        <v>231</v>
      </c>
      <c r="G61" s="11">
        <v>485.59</v>
      </c>
      <c r="H61" s="7">
        <f t="shared" si="2"/>
        <v>582.70799999999997</v>
      </c>
    </row>
    <row r="62" spans="1:8" s="8" customFormat="1" ht="12.75" customHeight="1" x14ac:dyDescent="0.2">
      <c r="A62" s="9">
        <v>54</v>
      </c>
      <c r="B62" s="9" t="s">
        <v>2</v>
      </c>
      <c r="C62" s="10" t="s">
        <v>56</v>
      </c>
      <c r="D62" s="14" t="s">
        <v>170</v>
      </c>
      <c r="E62" s="13">
        <v>2</v>
      </c>
      <c r="F62" s="14" t="s">
        <v>232</v>
      </c>
      <c r="G62" s="11">
        <v>3080</v>
      </c>
      <c r="H62" s="7">
        <f t="shared" si="2"/>
        <v>3696</v>
      </c>
    </row>
    <row r="63" spans="1:8" s="8" customFormat="1" ht="12.75" customHeight="1" x14ac:dyDescent="0.2">
      <c r="A63" s="9">
        <v>55</v>
      </c>
      <c r="B63" s="9" t="s">
        <v>2</v>
      </c>
      <c r="C63" s="10" t="s">
        <v>57</v>
      </c>
      <c r="D63" s="14" t="s">
        <v>171</v>
      </c>
      <c r="E63" s="13">
        <v>1</v>
      </c>
      <c r="F63" s="14" t="s">
        <v>231</v>
      </c>
      <c r="G63" s="11">
        <v>9720.34</v>
      </c>
      <c r="H63" s="7">
        <f t="shared" si="2"/>
        <v>11664.407999999999</v>
      </c>
    </row>
    <row r="64" spans="1:8" s="8" customFormat="1" ht="12.75" customHeight="1" x14ac:dyDescent="0.2">
      <c r="A64" s="9">
        <v>56</v>
      </c>
      <c r="B64" s="9" t="s">
        <v>2</v>
      </c>
      <c r="C64" s="10" t="s">
        <v>58</v>
      </c>
      <c r="D64" s="14" t="s">
        <v>172</v>
      </c>
      <c r="E64" s="13">
        <v>1</v>
      </c>
      <c r="F64" s="14" t="s">
        <v>231</v>
      </c>
      <c r="G64" s="11">
        <v>860.17</v>
      </c>
      <c r="H64" s="7">
        <f t="shared" si="2"/>
        <v>1032.204</v>
      </c>
    </row>
    <row r="65" spans="1:8" s="8" customFormat="1" ht="12.75" customHeight="1" x14ac:dyDescent="0.2">
      <c r="A65" s="9">
        <v>57</v>
      </c>
      <c r="B65" s="9" t="s">
        <v>2</v>
      </c>
      <c r="C65" s="10" t="s">
        <v>59</v>
      </c>
      <c r="D65" s="14" t="s">
        <v>173</v>
      </c>
      <c r="E65" s="13">
        <v>1</v>
      </c>
      <c r="F65" s="14" t="s">
        <v>231</v>
      </c>
      <c r="G65" s="11">
        <v>13661.02</v>
      </c>
      <c r="H65" s="7">
        <f t="shared" si="2"/>
        <v>16393.223999999998</v>
      </c>
    </row>
    <row r="66" spans="1:8" s="8" customFormat="1" ht="12.75" customHeight="1" x14ac:dyDescent="0.2">
      <c r="A66" s="9">
        <v>58</v>
      </c>
      <c r="B66" s="9" t="s">
        <v>2</v>
      </c>
      <c r="C66" s="10" t="s">
        <v>60</v>
      </c>
      <c r="D66" s="14" t="s">
        <v>174</v>
      </c>
      <c r="E66" s="13">
        <v>1</v>
      </c>
      <c r="F66" s="14" t="s">
        <v>232</v>
      </c>
      <c r="G66" s="11">
        <v>506.78</v>
      </c>
      <c r="H66" s="7">
        <f t="shared" si="2"/>
        <v>608.13599999999997</v>
      </c>
    </row>
    <row r="67" spans="1:8" s="8" customFormat="1" ht="12.75" customHeight="1" x14ac:dyDescent="0.2">
      <c r="A67" s="9">
        <v>59</v>
      </c>
      <c r="B67" s="9" t="s">
        <v>2</v>
      </c>
      <c r="C67" s="10" t="s">
        <v>61</v>
      </c>
      <c r="D67" s="14" t="s">
        <v>175</v>
      </c>
      <c r="E67" s="13">
        <v>3</v>
      </c>
      <c r="F67" s="14" t="s">
        <v>231</v>
      </c>
      <c r="G67" s="11">
        <v>4728.8100000000004</v>
      </c>
      <c r="H67" s="7">
        <f t="shared" si="2"/>
        <v>5674.5720000000001</v>
      </c>
    </row>
    <row r="68" spans="1:8" s="8" customFormat="1" ht="12.75" customHeight="1" x14ac:dyDescent="0.2">
      <c r="A68" s="9">
        <v>60</v>
      </c>
      <c r="B68" s="9" t="s">
        <v>2</v>
      </c>
      <c r="C68" s="10" t="s">
        <v>62</v>
      </c>
      <c r="D68" s="14" t="s">
        <v>176</v>
      </c>
      <c r="E68" s="13">
        <v>75</v>
      </c>
      <c r="F68" s="14" t="s">
        <v>231</v>
      </c>
      <c r="G68" s="11">
        <v>3050.84</v>
      </c>
      <c r="H68" s="7">
        <f t="shared" si="2"/>
        <v>3661.0080000000003</v>
      </c>
    </row>
    <row r="69" spans="1:8" s="8" customFormat="1" ht="12.75" customHeight="1" x14ac:dyDescent="0.2">
      <c r="A69" s="9">
        <v>61</v>
      </c>
      <c r="B69" s="9" t="s">
        <v>2</v>
      </c>
      <c r="C69" s="10" t="s">
        <v>63</v>
      </c>
      <c r="D69" s="14" t="s">
        <v>177</v>
      </c>
      <c r="E69" s="13">
        <v>2</v>
      </c>
      <c r="F69" s="14" t="s">
        <v>231</v>
      </c>
      <c r="G69" s="11">
        <v>6610.17</v>
      </c>
      <c r="H69" s="7">
        <f t="shared" si="2"/>
        <v>7932.2039999999997</v>
      </c>
    </row>
    <row r="70" spans="1:8" s="8" customFormat="1" ht="12.75" customHeight="1" x14ac:dyDescent="0.2">
      <c r="A70" s="9">
        <v>62</v>
      </c>
      <c r="B70" s="9" t="s">
        <v>2</v>
      </c>
      <c r="C70" s="10" t="s">
        <v>64</v>
      </c>
      <c r="D70" s="14" t="s">
        <v>178</v>
      </c>
      <c r="E70" s="13">
        <v>2</v>
      </c>
      <c r="F70" s="14" t="s">
        <v>231</v>
      </c>
      <c r="G70" s="11">
        <v>1223.73</v>
      </c>
      <c r="H70" s="7">
        <f t="shared" si="2"/>
        <v>1468.4759999999999</v>
      </c>
    </row>
    <row r="71" spans="1:8" s="8" customFormat="1" ht="12.75" customHeight="1" x14ac:dyDescent="0.2">
      <c r="A71" s="9">
        <v>63</v>
      </c>
      <c r="B71" s="9" t="s">
        <v>2</v>
      </c>
      <c r="C71" s="10" t="s">
        <v>65</v>
      </c>
      <c r="D71" s="14" t="s">
        <v>179</v>
      </c>
      <c r="E71" s="13">
        <v>2</v>
      </c>
      <c r="F71" s="14" t="s">
        <v>231</v>
      </c>
      <c r="G71" s="11">
        <v>1518.64</v>
      </c>
      <c r="H71" s="7">
        <f t="shared" si="2"/>
        <v>1822.3680000000002</v>
      </c>
    </row>
    <row r="72" spans="1:8" s="8" customFormat="1" ht="12.75" customHeight="1" x14ac:dyDescent="0.2">
      <c r="A72" s="9">
        <v>64</v>
      </c>
      <c r="B72" s="9" t="s">
        <v>2</v>
      </c>
      <c r="C72" s="10" t="s">
        <v>66</v>
      </c>
      <c r="D72" s="14" t="s">
        <v>180</v>
      </c>
      <c r="E72" s="13">
        <v>2</v>
      </c>
      <c r="F72" s="14" t="s">
        <v>231</v>
      </c>
      <c r="G72" s="11">
        <v>972.88</v>
      </c>
      <c r="H72" s="7">
        <f t="shared" si="2"/>
        <v>1167.4559999999999</v>
      </c>
    </row>
    <row r="73" spans="1:8" s="8" customFormat="1" ht="12.75" customHeight="1" x14ac:dyDescent="0.2">
      <c r="A73" s="9">
        <v>65</v>
      </c>
      <c r="B73" s="9" t="s">
        <v>2</v>
      </c>
      <c r="C73" s="10" t="s">
        <v>67</v>
      </c>
      <c r="D73" s="14" t="s">
        <v>181</v>
      </c>
      <c r="E73" s="13">
        <v>2</v>
      </c>
      <c r="F73" s="14" t="s">
        <v>231</v>
      </c>
      <c r="G73" s="11">
        <v>15938.98</v>
      </c>
      <c r="H73" s="7">
        <f t="shared" si="2"/>
        <v>19126.775999999998</v>
      </c>
    </row>
    <row r="74" spans="1:8" s="8" customFormat="1" ht="12.75" customHeight="1" x14ac:dyDescent="0.2">
      <c r="A74" s="9">
        <v>66</v>
      </c>
      <c r="B74" s="9" t="s">
        <v>2</v>
      </c>
      <c r="C74" s="10" t="s">
        <v>68</v>
      </c>
      <c r="D74" s="14" t="s">
        <v>182</v>
      </c>
      <c r="E74" s="13">
        <v>1</v>
      </c>
      <c r="F74" s="14" t="s">
        <v>231</v>
      </c>
      <c r="G74" s="11">
        <v>814.41</v>
      </c>
      <c r="H74" s="7">
        <f t="shared" si="2"/>
        <v>977.29199999999992</v>
      </c>
    </row>
    <row r="75" spans="1:8" s="8" customFormat="1" ht="12.75" customHeight="1" x14ac:dyDescent="0.2">
      <c r="A75" s="9">
        <v>67</v>
      </c>
      <c r="B75" s="9" t="s">
        <v>2</v>
      </c>
      <c r="C75" s="10" t="s">
        <v>69</v>
      </c>
      <c r="D75" s="14" t="s">
        <v>183</v>
      </c>
      <c r="E75" s="13">
        <v>2</v>
      </c>
      <c r="F75" s="14" t="s">
        <v>231</v>
      </c>
      <c r="G75" s="11">
        <v>1725.42</v>
      </c>
      <c r="H75" s="7">
        <f t="shared" si="2"/>
        <v>2070.5039999999999</v>
      </c>
    </row>
    <row r="76" spans="1:8" s="8" customFormat="1" ht="12.75" customHeight="1" x14ac:dyDescent="0.2">
      <c r="A76" s="9">
        <v>68</v>
      </c>
      <c r="B76" s="9" t="s">
        <v>2</v>
      </c>
      <c r="C76" s="10" t="s">
        <v>70</v>
      </c>
      <c r="D76" s="14" t="s">
        <v>184</v>
      </c>
      <c r="E76" s="13">
        <v>2</v>
      </c>
      <c r="F76" s="14" t="s">
        <v>232</v>
      </c>
      <c r="G76" s="11">
        <v>1322.03</v>
      </c>
      <c r="H76" s="7">
        <f t="shared" si="2"/>
        <v>1586.4359999999999</v>
      </c>
    </row>
    <row r="77" spans="1:8" s="8" customFormat="1" ht="12.75" customHeight="1" x14ac:dyDescent="0.2">
      <c r="A77" s="9">
        <v>69</v>
      </c>
      <c r="B77" s="9" t="s">
        <v>2</v>
      </c>
      <c r="C77" s="10" t="s">
        <v>71</v>
      </c>
      <c r="D77" s="14" t="s">
        <v>185</v>
      </c>
      <c r="E77" s="13">
        <v>2</v>
      </c>
      <c r="F77" s="14" t="s">
        <v>231</v>
      </c>
      <c r="G77" s="11">
        <v>2554.23</v>
      </c>
      <c r="H77" s="7">
        <f t="shared" si="2"/>
        <v>3065.076</v>
      </c>
    </row>
    <row r="78" spans="1:8" s="8" customFormat="1" ht="12.75" customHeight="1" x14ac:dyDescent="0.2">
      <c r="A78" s="9">
        <v>70</v>
      </c>
      <c r="B78" s="9" t="s">
        <v>2</v>
      </c>
      <c r="C78" s="10" t="s">
        <v>72</v>
      </c>
      <c r="D78" s="14" t="s">
        <v>186</v>
      </c>
      <c r="E78" s="13">
        <v>2</v>
      </c>
      <c r="F78" s="14" t="s">
        <v>231</v>
      </c>
      <c r="G78" s="11">
        <v>1605.09</v>
      </c>
      <c r="H78" s="7">
        <f t="shared" si="2"/>
        <v>1926.1079999999997</v>
      </c>
    </row>
    <row r="79" spans="1:8" s="8" customFormat="1" ht="12.75" customHeight="1" x14ac:dyDescent="0.2">
      <c r="A79" s="9">
        <v>71</v>
      </c>
      <c r="B79" s="9" t="s">
        <v>2</v>
      </c>
      <c r="C79" s="10" t="s">
        <v>73</v>
      </c>
      <c r="D79" s="14" t="s">
        <v>187</v>
      </c>
      <c r="E79" s="13">
        <v>1</v>
      </c>
      <c r="F79" s="14" t="s">
        <v>231</v>
      </c>
      <c r="G79" s="11">
        <v>403.39</v>
      </c>
      <c r="H79" s="7">
        <f t="shared" si="2"/>
        <v>484.06799999999998</v>
      </c>
    </row>
    <row r="80" spans="1:8" s="8" customFormat="1" ht="12.75" customHeight="1" x14ac:dyDescent="0.2">
      <c r="A80" s="9">
        <v>72</v>
      </c>
      <c r="B80" s="9" t="s">
        <v>2</v>
      </c>
      <c r="C80" s="10" t="s">
        <v>74</v>
      </c>
      <c r="D80" s="14" t="s">
        <v>188</v>
      </c>
      <c r="E80" s="13">
        <v>2</v>
      </c>
      <c r="F80" s="14" t="s">
        <v>231</v>
      </c>
      <c r="G80" s="11">
        <v>1300</v>
      </c>
      <c r="H80" s="7">
        <f t="shared" si="2"/>
        <v>1560</v>
      </c>
    </row>
    <row r="81" spans="1:8" s="8" customFormat="1" ht="12.75" customHeight="1" x14ac:dyDescent="0.2">
      <c r="A81" s="9">
        <v>73</v>
      </c>
      <c r="B81" s="9" t="s">
        <v>2</v>
      </c>
      <c r="C81" s="10" t="s">
        <v>75</v>
      </c>
      <c r="D81" s="14" t="s">
        <v>189</v>
      </c>
      <c r="E81" s="13">
        <v>3</v>
      </c>
      <c r="F81" s="14" t="s">
        <v>231</v>
      </c>
      <c r="G81" s="11">
        <v>1288.98</v>
      </c>
      <c r="H81" s="7">
        <f t="shared" si="2"/>
        <v>1546.7760000000001</v>
      </c>
    </row>
    <row r="82" spans="1:8" s="8" customFormat="1" ht="12.75" customHeight="1" x14ac:dyDescent="0.2">
      <c r="A82" s="9">
        <v>74</v>
      </c>
      <c r="B82" s="9" t="s">
        <v>2</v>
      </c>
      <c r="C82" s="10" t="s">
        <v>76</v>
      </c>
      <c r="D82" s="14" t="s">
        <v>190</v>
      </c>
      <c r="E82" s="13">
        <v>1</v>
      </c>
      <c r="F82" s="14" t="s">
        <v>231</v>
      </c>
      <c r="G82" s="11">
        <v>131.35</v>
      </c>
      <c r="H82" s="7">
        <f t="shared" si="2"/>
        <v>157.61999999999998</v>
      </c>
    </row>
    <row r="83" spans="1:8" s="8" customFormat="1" ht="12.75" customHeight="1" x14ac:dyDescent="0.2">
      <c r="A83" s="9">
        <v>75</v>
      </c>
      <c r="B83" s="9" t="s">
        <v>2</v>
      </c>
      <c r="C83" s="10" t="s">
        <v>77</v>
      </c>
      <c r="D83" s="14" t="s">
        <v>191</v>
      </c>
      <c r="E83" s="13">
        <v>4</v>
      </c>
      <c r="F83" s="14" t="s">
        <v>231</v>
      </c>
      <c r="G83" s="11">
        <v>2538.9699999999998</v>
      </c>
      <c r="H83" s="7">
        <f t="shared" si="2"/>
        <v>3046.7639999999997</v>
      </c>
    </row>
    <row r="84" spans="1:8" s="8" customFormat="1" ht="12.75" customHeight="1" x14ac:dyDescent="0.2">
      <c r="A84" s="9">
        <v>76</v>
      </c>
      <c r="B84" s="9" t="s">
        <v>2</v>
      </c>
      <c r="C84" s="10" t="s">
        <v>78</v>
      </c>
      <c r="D84" s="14" t="s">
        <v>192</v>
      </c>
      <c r="E84" s="13">
        <v>1</v>
      </c>
      <c r="F84" s="14" t="s">
        <v>231</v>
      </c>
      <c r="G84" s="11">
        <v>1949.15</v>
      </c>
      <c r="H84" s="7">
        <f t="shared" si="2"/>
        <v>2338.98</v>
      </c>
    </row>
    <row r="85" spans="1:8" s="8" customFormat="1" ht="12.75" customHeight="1" x14ac:dyDescent="0.2">
      <c r="A85" s="9">
        <v>77</v>
      </c>
      <c r="B85" s="9" t="s">
        <v>2</v>
      </c>
      <c r="C85" s="10" t="s">
        <v>79</v>
      </c>
      <c r="D85" s="14" t="s">
        <v>193</v>
      </c>
      <c r="E85" s="13">
        <v>2</v>
      </c>
      <c r="F85" s="14" t="s">
        <v>231</v>
      </c>
      <c r="G85" s="11">
        <v>7132.2</v>
      </c>
      <c r="H85" s="7">
        <f t="shared" si="2"/>
        <v>8558.64</v>
      </c>
    </row>
    <row r="86" spans="1:8" s="8" customFormat="1" ht="12.75" customHeight="1" x14ac:dyDescent="0.2">
      <c r="A86" s="9">
        <v>78</v>
      </c>
      <c r="B86" s="9" t="s">
        <v>2</v>
      </c>
      <c r="C86" s="10" t="s">
        <v>80</v>
      </c>
      <c r="D86" s="14" t="s">
        <v>194</v>
      </c>
      <c r="E86" s="13">
        <v>3</v>
      </c>
      <c r="F86" s="14" t="s">
        <v>231</v>
      </c>
      <c r="G86" s="11">
        <v>3765.25</v>
      </c>
      <c r="H86" s="7">
        <f t="shared" si="2"/>
        <v>4518.3</v>
      </c>
    </row>
    <row r="87" spans="1:8" s="8" customFormat="1" ht="12.75" customHeight="1" x14ac:dyDescent="0.2">
      <c r="A87" s="9">
        <v>79</v>
      </c>
      <c r="B87" s="9" t="s">
        <v>2</v>
      </c>
      <c r="C87" s="10" t="s">
        <v>81</v>
      </c>
      <c r="D87" s="14" t="s">
        <v>195</v>
      </c>
      <c r="E87" s="13">
        <v>2</v>
      </c>
      <c r="F87" s="14" t="s">
        <v>231</v>
      </c>
      <c r="G87" s="11">
        <v>413.56</v>
      </c>
      <c r="H87" s="7">
        <f t="shared" si="2"/>
        <v>496.27199999999999</v>
      </c>
    </row>
    <row r="88" spans="1:8" s="8" customFormat="1" ht="12.75" customHeight="1" x14ac:dyDescent="0.2">
      <c r="A88" s="9">
        <v>80</v>
      </c>
      <c r="B88" s="9" t="s">
        <v>2</v>
      </c>
      <c r="C88" s="10" t="s">
        <v>82</v>
      </c>
      <c r="D88" s="14" t="s">
        <v>196</v>
      </c>
      <c r="E88" s="13">
        <v>2</v>
      </c>
      <c r="F88" s="14" t="s">
        <v>232</v>
      </c>
      <c r="G88" s="11">
        <v>4037.29</v>
      </c>
      <c r="H88" s="7">
        <f t="shared" si="2"/>
        <v>4844.7479999999996</v>
      </c>
    </row>
    <row r="89" spans="1:8" s="8" customFormat="1" ht="12.75" customHeight="1" x14ac:dyDescent="0.2">
      <c r="A89" s="9">
        <v>81</v>
      </c>
      <c r="B89" s="9" t="s">
        <v>2</v>
      </c>
      <c r="C89" s="10" t="s">
        <v>83</v>
      </c>
      <c r="D89" s="14" t="s">
        <v>197</v>
      </c>
      <c r="E89" s="13">
        <v>1</v>
      </c>
      <c r="F89" s="14" t="s">
        <v>231</v>
      </c>
      <c r="G89" s="11">
        <v>682.2</v>
      </c>
      <c r="H89" s="7">
        <f t="shared" si="2"/>
        <v>818.64</v>
      </c>
    </row>
    <row r="90" spans="1:8" s="8" customFormat="1" ht="12.75" customHeight="1" x14ac:dyDescent="0.2">
      <c r="A90" s="9">
        <v>82</v>
      </c>
      <c r="B90" s="9" t="s">
        <v>2</v>
      </c>
      <c r="C90" s="10" t="s">
        <v>84</v>
      </c>
      <c r="D90" s="14" t="s">
        <v>198</v>
      </c>
      <c r="E90" s="13">
        <v>1</v>
      </c>
      <c r="F90" s="14" t="s">
        <v>231</v>
      </c>
      <c r="G90" s="11">
        <v>1472.03</v>
      </c>
      <c r="H90" s="7">
        <f t="shared" si="2"/>
        <v>1766.4359999999999</v>
      </c>
    </row>
    <row r="91" spans="1:8" s="8" customFormat="1" ht="12.75" customHeight="1" x14ac:dyDescent="0.2">
      <c r="A91" s="9">
        <v>83</v>
      </c>
      <c r="B91" s="9" t="s">
        <v>2</v>
      </c>
      <c r="C91" s="10" t="s">
        <v>85</v>
      </c>
      <c r="D91" s="14" t="s">
        <v>199</v>
      </c>
      <c r="E91" s="13">
        <v>2</v>
      </c>
      <c r="F91" s="14" t="s">
        <v>231</v>
      </c>
      <c r="G91" s="11">
        <v>22457.63</v>
      </c>
      <c r="H91" s="7">
        <f t="shared" si="2"/>
        <v>26949.155999999999</v>
      </c>
    </row>
    <row r="92" spans="1:8" s="8" customFormat="1" ht="12.75" customHeight="1" x14ac:dyDescent="0.2">
      <c r="A92" s="9">
        <v>84</v>
      </c>
      <c r="B92" s="9" t="s">
        <v>2</v>
      </c>
      <c r="C92" s="10" t="s">
        <v>86</v>
      </c>
      <c r="D92" s="14" t="s">
        <v>200</v>
      </c>
      <c r="E92" s="13">
        <v>1</v>
      </c>
      <c r="F92" s="14" t="s">
        <v>232</v>
      </c>
      <c r="G92" s="11">
        <v>2186.44</v>
      </c>
      <c r="H92" s="7">
        <f t="shared" si="2"/>
        <v>2623.7280000000001</v>
      </c>
    </row>
    <row r="93" spans="1:8" s="8" customFormat="1" ht="12.75" customHeight="1" x14ac:dyDescent="0.2">
      <c r="A93" s="9">
        <v>85</v>
      </c>
      <c r="B93" s="9" t="s">
        <v>2</v>
      </c>
      <c r="C93" s="10" t="s">
        <v>87</v>
      </c>
      <c r="D93" s="14" t="s">
        <v>201</v>
      </c>
      <c r="E93" s="13">
        <v>2</v>
      </c>
      <c r="F93" s="14" t="s">
        <v>231</v>
      </c>
      <c r="G93" s="11">
        <v>1915.25</v>
      </c>
      <c r="H93" s="7">
        <f t="shared" si="2"/>
        <v>2298.2999999999997</v>
      </c>
    </row>
    <row r="94" spans="1:8" s="8" customFormat="1" ht="12.75" customHeight="1" x14ac:dyDescent="0.2">
      <c r="A94" s="9">
        <v>86</v>
      </c>
      <c r="B94" s="9" t="s">
        <v>2</v>
      </c>
      <c r="C94" s="10" t="s">
        <v>88</v>
      </c>
      <c r="D94" s="14" t="s">
        <v>202</v>
      </c>
      <c r="E94" s="13">
        <v>4</v>
      </c>
      <c r="F94" s="14" t="s">
        <v>231</v>
      </c>
      <c r="G94" s="11">
        <v>505.08</v>
      </c>
      <c r="H94" s="7">
        <f t="shared" si="2"/>
        <v>606.096</v>
      </c>
    </row>
    <row r="95" spans="1:8" s="8" customFormat="1" ht="12.75" customHeight="1" x14ac:dyDescent="0.2">
      <c r="A95" s="9">
        <v>87</v>
      </c>
      <c r="B95" s="9" t="s">
        <v>2</v>
      </c>
      <c r="C95" s="10" t="s">
        <v>89</v>
      </c>
      <c r="D95" s="14" t="s">
        <v>203</v>
      </c>
      <c r="E95" s="13">
        <v>1</v>
      </c>
      <c r="F95" s="14" t="s">
        <v>231</v>
      </c>
      <c r="G95" s="11">
        <v>331.36</v>
      </c>
      <c r="H95" s="7">
        <f t="shared" si="2"/>
        <v>397.63200000000001</v>
      </c>
    </row>
    <row r="96" spans="1:8" s="8" customFormat="1" ht="12.75" customHeight="1" x14ac:dyDescent="0.2">
      <c r="A96" s="9">
        <v>88</v>
      </c>
      <c r="B96" s="9" t="s">
        <v>2</v>
      </c>
      <c r="C96" s="10" t="s">
        <v>90</v>
      </c>
      <c r="D96" s="14" t="s">
        <v>204</v>
      </c>
      <c r="E96" s="13">
        <v>3</v>
      </c>
      <c r="F96" s="14" t="s">
        <v>231</v>
      </c>
      <c r="G96" s="11">
        <v>594.91999999999996</v>
      </c>
      <c r="H96" s="7">
        <f t="shared" si="2"/>
        <v>713.90399999999988</v>
      </c>
    </row>
    <row r="97" spans="1:8" s="8" customFormat="1" ht="12.75" customHeight="1" x14ac:dyDescent="0.2">
      <c r="A97" s="9">
        <v>89</v>
      </c>
      <c r="B97" s="9" t="s">
        <v>2</v>
      </c>
      <c r="C97" s="10" t="s">
        <v>91</v>
      </c>
      <c r="D97" s="14" t="s">
        <v>205</v>
      </c>
      <c r="E97" s="13">
        <v>1</v>
      </c>
      <c r="F97" s="14" t="s">
        <v>231</v>
      </c>
      <c r="G97" s="11">
        <v>5327.96</v>
      </c>
      <c r="H97" s="7">
        <f t="shared" si="2"/>
        <v>6393.5519999999997</v>
      </c>
    </row>
    <row r="98" spans="1:8" s="8" customFormat="1" ht="12.75" customHeight="1" x14ac:dyDescent="0.2">
      <c r="A98" s="9">
        <v>90</v>
      </c>
      <c r="B98" s="9" t="s">
        <v>2</v>
      </c>
      <c r="C98" s="10" t="s">
        <v>92</v>
      </c>
      <c r="D98" s="14" t="s">
        <v>206</v>
      </c>
      <c r="E98" s="13">
        <v>1</v>
      </c>
      <c r="F98" s="14" t="s">
        <v>231</v>
      </c>
      <c r="G98" s="11">
        <v>472.03</v>
      </c>
      <c r="H98" s="7">
        <f t="shared" si="2"/>
        <v>566.43599999999992</v>
      </c>
    </row>
    <row r="99" spans="1:8" s="8" customFormat="1" ht="12.75" customHeight="1" x14ac:dyDescent="0.2">
      <c r="A99" s="9">
        <v>91</v>
      </c>
      <c r="B99" s="9" t="s">
        <v>2</v>
      </c>
      <c r="C99" s="10" t="s">
        <v>93</v>
      </c>
      <c r="D99" s="14" t="s">
        <v>207</v>
      </c>
      <c r="E99" s="13">
        <v>1</v>
      </c>
      <c r="F99" s="14" t="s">
        <v>231</v>
      </c>
      <c r="G99" s="11">
        <v>1467.8</v>
      </c>
      <c r="H99" s="7">
        <f t="shared" si="2"/>
        <v>1761.36</v>
      </c>
    </row>
    <row r="100" spans="1:8" s="8" customFormat="1" ht="12.75" customHeight="1" x14ac:dyDescent="0.2">
      <c r="A100" s="9">
        <v>92</v>
      </c>
      <c r="B100" s="9" t="s">
        <v>2</v>
      </c>
      <c r="C100" s="10" t="s">
        <v>94</v>
      </c>
      <c r="D100" s="14" t="s">
        <v>208</v>
      </c>
      <c r="E100" s="13">
        <v>1</v>
      </c>
      <c r="F100" s="14" t="s">
        <v>231</v>
      </c>
      <c r="G100" s="11">
        <v>144.07</v>
      </c>
      <c r="H100" s="7">
        <f t="shared" si="2"/>
        <v>172.88399999999999</v>
      </c>
    </row>
    <row r="101" spans="1:8" s="8" customFormat="1" ht="12.75" customHeight="1" x14ac:dyDescent="0.2">
      <c r="A101" s="9">
        <v>93</v>
      </c>
      <c r="B101" s="9" t="s">
        <v>2</v>
      </c>
      <c r="C101" s="10" t="s">
        <v>95</v>
      </c>
      <c r="D101" s="14" t="s">
        <v>209</v>
      </c>
      <c r="E101" s="13">
        <v>2</v>
      </c>
      <c r="F101" s="14" t="s">
        <v>231</v>
      </c>
      <c r="G101" s="11">
        <v>852.54</v>
      </c>
      <c r="H101" s="7">
        <f t="shared" ref="H101" si="3">G101*1.2</f>
        <v>1023.0479999999999</v>
      </c>
    </row>
    <row r="102" spans="1:8" s="8" customFormat="1" ht="12.75" customHeight="1" x14ac:dyDescent="0.2">
      <c r="A102" s="9">
        <v>94</v>
      </c>
      <c r="B102" s="9" t="s">
        <v>2</v>
      </c>
      <c r="C102" s="10" t="s">
        <v>96</v>
      </c>
      <c r="D102" s="14" t="s">
        <v>210</v>
      </c>
      <c r="E102" s="13">
        <v>1</v>
      </c>
      <c r="F102" s="14" t="s">
        <v>231</v>
      </c>
      <c r="G102" s="11">
        <v>522.88</v>
      </c>
      <c r="H102" s="7">
        <f t="shared" si="2"/>
        <v>627.45600000000002</v>
      </c>
    </row>
    <row r="103" spans="1:8" s="8" customFormat="1" ht="12.75" customHeight="1" x14ac:dyDescent="0.2">
      <c r="A103" s="9">
        <v>95</v>
      </c>
      <c r="B103" s="9" t="s">
        <v>2</v>
      </c>
      <c r="C103" s="10" t="s">
        <v>97</v>
      </c>
      <c r="D103" s="14" t="s">
        <v>211</v>
      </c>
      <c r="E103" s="13">
        <v>4</v>
      </c>
      <c r="F103" s="14" t="s">
        <v>231</v>
      </c>
      <c r="G103" s="11">
        <v>837.29</v>
      </c>
      <c r="H103" s="7">
        <f t="shared" si="2"/>
        <v>1004.7479999999999</v>
      </c>
    </row>
    <row r="104" spans="1:8" s="8" customFormat="1" ht="12.75" customHeight="1" x14ac:dyDescent="0.2">
      <c r="A104" s="9">
        <v>96</v>
      </c>
      <c r="B104" s="9" t="s">
        <v>2</v>
      </c>
      <c r="C104" s="10" t="s">
        <v>98</v>
      </c>
      <c r="D104" s="14" t="s">
        <v>212</v>
      </c>
      <c r="E104" s="13">
        <v>5</v>
      </c>
      <c r="F104" s="14" t="s">
        <v>231</v>
      </c>
      <c r="G104" s="11">
        <v>84.75</v>
      </c>
      <c r="H104" s="7">
        <f t="shared" si="2"/>
        <v>101.7</v>
      </c>
    </row>
    <row r="105" spans="1:8" s="8" customFormat="1" ht="12.75" customHeight="1" x14ac:dyDescent="0.2">
      <c r="A105" s="9">
        <v>97</v>
      </c>
      <c r="B105" s="9" t="s">
        <v>2</v>
      </c>
      <c r="C105" s="10" t="s">
        <v>99</v>
      </c>
      <c r="D105" s="14" t="s">
        <v>213</v>
      </c>
      <c r="E105" s="13">
        <v>1</v>
      </c>
      <c r="F105" s="14" t="s">
        <v>231</v>
      </c>
      <c r="G105" s="11">
        <v>1760.17</v>
      </c>
      <c r="H105" s="7">
        <f t="shared" si="2"/>
        <v>2112.2040000000002</v>
      </c>
    </row>
    <row r="106" spans="1:8" s="8" customFormat="1" ht="12.75" customHeight="1" x14ac:dyDescent="0.2">
      <c r="A106" s="9">
        <v>98</v>
      </c>
      <c r="B106" s="9" t="s">
        <v>2</v>
      </c>
      <c r="C106" s="10" t="s">
        <v>100</v>
      </c>
      <c r="D106" s="14" t="s">
        <v>214</v>
      </c>
      <c r="E106" s="13">
        <v>2</v>
      </c>
      <c r="F106" s="14" t="s">
        <v>231</v>
      </c>
      <c r="G106" s="11">
        <v>1474.58</v>
      </c>
      <c r="H106" s="7">
        <f t="shared" si="2"/>
        <v>1769.4959999999999</v>
      </c>
    </row>
    <row r="107" spans="1:8" s="8" customFormat="1" ht="12.75" customHeight="1" x14ac:dyDescent="0.2">
      <c r="A107" s="9">
        <v>99</v>
      </c>
      <c r="B107" s="9" t="s">
        <v>2</v>
      </c>
      <c r="C107" s="10" t="s">
        <v>101</v>
      </c>
      <c r="D107" s="14" t="s">
        <v>215</v>
      </c>
      <c r="E107" s="13">
        <v>2</v>
      </c>
      <c r="F107" s="14" t="s">
        <v>231</v>
      </c>
      <c r="G107" s="11">
        <v>650</v>
      </c>
      <c r="H107" s="7">
        <f t="shared" si="2"/>
        <v>780</v>
      </c>
    </row>
    <row r="108" spans="1:8" s="8" customFormat="1" ht="12.75" customHeight="1" x14ac:dyDescent="0.2">
      <c r="A108" s="9">
        <v>100</v>
      </c>
      <c r="B108" s="9" t="s">
        <v>2</v>
      </c>
      <c r="C108" s="10" t="s">
        <v>102</v>
      </c>
      <c r="D108" s="14" t="s">
        <v>216</v>
      </c>
      <c r="E108" s="13">
        <v>2</v>
      </c>
      <c r="F108" s="14" t="s">
        <v>231</v>
      </c>
      <c r="G108" s="11">
        <v>7435.12</v>
      </c>
      <c r="H108" s="7">
        <f t="shared" si="2"/>
        <v>8922.1440000000002</v>
      </c>
    </row>
    <row r="109" spans="1:8" s="8" customFormat="1" ht="12.75" customHeight="1" x14ac:dyDescent="0.2">
      <c r="A109" s="9">
        <v>101</v>
      </c>
      <c r="B109" s="9" t="s">
        <v>2</v>
      </c>
      <c r="C109" s="10" t="s">
        <v>103</v>
      </c>
      <c r="D109" s="14" t="s">
        <v>217</v>
      </c>
      <c r="E109" s="13">
        <v>1</v>
      </c>
      <c r="F109" s="14" t="s">
        <v>231</v>
      </c>
      <c r="G109" s="11">
        <v>233050.85</v>
      </c>
      <c r="H109" s="7">
        <f t="shared" si="2"/>
        <v>279661.02</v>
      </c>
    </row>
    <row r="110" spans="1:8" s="8" customFormat="1" ht="12.75" customHeight="1" x14ac:dyDescent="0.2">
      <c r="A110" s="9">
        <v>102</v>
      </c>
      <c r="B110" s="9" t="s">
        <v>2</v>
      </c>
      <c r="C110" s="10" t="s">
        <v>104</v>
      </c>
      <c r="D110" s="14" t="s">
        <v>218</v>
      </c>
      <c r="E110" s="13">
        <v>2</v>
      </c>
      <c r="F110" s="14" t="s">
        <v>231</v>
      </c>
      <c r="G110" s="11">
        <v>5254.24</v>
      </c>
      <c r="H110" s="7">
        <f t="shared" si="2"/>
        <v>6305.0879999999997</v>
      </c>
    </row>
    <row r="111" spans="1:8" s="8" customFormat="1" ht="12.75" customHeight="1" x14ac:dyDescent="0.2">
      <c r="A111" s="9">
        <v>103</v>
      </c>
      <c r="B111" s="9" t="s">
        <v>2</v>
      </c>
      <c r="C111" s="10" t="s">
        <v>105</v>
      </c>
      <c r="D111" s="14" t="s">
        <v>219</v>
      </c>
      <c r="E111" s="13">
        <v>22</v>
      </c>
      <c r="F111" s="14" t="s">
        <v>231</v>
      </c>
      <c r="G111" s="11">
        <v>2983.05</v>
      </c>
      <c r="H111" s="7">
        <f t="shared" si="2"/>
        <v>3579.6600000000003</v>
      </c>
    </row>
    <row r="112" spans="1:8" s="8" customFormat="1" ht="12.75" customHeight="1" x14ac:dyDescent="0.2">
      <c r="A112" s="9">
        <v>104</v>
      </c>
      <c r="B112" s="9" t="s">
        <v>2</v>
      </c>
      <c r="C112" s="10" t="s">
        <v>106</v>
      </c>
      <c r="D112" s="14" t="s">
        <v>220</v>
      </c>
      <c r="E112" s="13">
        <v>2</v>
      </c>
      <c r="F112" s="14" t="s">
        <v>231</v>
      </c>
      <c r="G112" s="11">
        <v>998.3</v>
      </c>
      <c r="H112" s="7">
        <f t="shared" si="2"/>
        <v>1197.9599999999998</v>
      </c>
    </row>
    <row r="113" spans="1:8" s="8" customFormat="1" ht="12.75" customHeight="1" x14ac:dyDescent="0.2">
      <c r="A113" s="9">
        <v>105</v>
      </c>
      <c r="B113" s="9" t="s">
        <v>2</v>
      </c>
      <c r="C113" s="10" t="s">
        <v>107</v>
      </c>
      <c r="D113" s="14" t="s">
        <v>221</v>
      </c>
      <c r="E113" s="13">
        <v>3</v>
      </c>
      <c r="F113" s="14" t="s">
        <v>231</v>
      </c>
      <c r="G113" s="11">
        <v>1520.34</v>
      </c>
      <c r="H113" s="7">
        <f t="shared" si="2"/>
        <v>1824.4079999999999</v>
      </c>
    </row>
    <row r="114" spans="1:8" s="8" customFormat="1" ht="12.75" customHeight="1" x14ac:dyDescent="0.2">
      <c r="A114" s="9">
        <v>106</v>
      </c>
      <c r="B114" s="9" t="s">
        <v>2</v>
      </c>
      <c r="C114" s="10" t="s">
        <v>108</v>
      </c>
      <c r="D114" s="14" t="s">
        <v>222</v>
      </c>
      <c r="E114" s="13">
        <v>1</v>
      </c>
      <c r="F114" s="14" t="s">
        <v>231</v>
      </c>
      <c r="G114" s="11">
        <v>403.39</v>
      </c>
      <c r="H114" s="7">
        <f>G114*1.2</f>
        <v>484.06799999999998</v>
      </c>
    </row>
    <row r="115" spans="1:8" s="8" customFormat="1" ht="12.75" customHeight="1" x14ac:dyDescent="0.2">
      <c r="A115" s="9">
        <v>107</v>
      </c>
      <c r="B115" s="9" t="s">
        <v>2</v>
      </c>
      <c r="C115" s="10" t="s">
        <v>109</v>
      </c>
      <c r="D115" s="14" t="s">
        <v>223</v>
      </c>
      <c r="E115" s="13">
        <v>1</v>
      </c>
      <c r="F115" s="14" t="s">
        <v>231</v>
      </c>
      <c r="G115" s="11">
        <v>750</v>
      </c>
      <c r="H115" s="7">
        <f t="shared" si="2"/>
        <v>900</v>
      </c>
    </row>
    <row r="116" spans="1:8" s="8" customFormat="1" ht="12.75" customHeight="1" x14ac:dyDescent="0.2">
      <c r="A116" s="9">
        <v>108</v>
      </c>
      <c r="B116" s="9" t="s">
        <v>2</v>
      </c>
      <c r="C116" s="10" t="s">
        <v>110</v>
      </c>
      <c r="D116" s="14" t="s">
        <v>224</v>
      </c>
      <c r="E116" s="13">
        <v>42</v>
      </c>
      <c r="F116" s="14" t="s">
        <v>231</v>
      </c>
      <c r="G116" s="11">
        <v>6468</v>
      </c>
      <c r="H116" s="7">
        <f t="shared" si="2"/>
        <v>7761.5999999999995</v>
      </c>
    </row>
    <row r="117" spans="1:8" s="8" customFormat="1" ht="12.75" customHeight="1" x14ac:dyDescent="0.2">
      <c r="A117" s="9">
        <v>109</v>
      </c>
      <c r="B117" s="9" t="s">
        <v>2</v>
      </c>
      <c r="C117" s="10" t="s">
        <v>111</v>
      </c>
      <c r="D117" s="14" t="s">
        <v>225</v>
      </c>
      <c r="E117" s="13">
        <v>52</v>
      </c>
      <c r="F117" s="14" t="s">
        <v>231</v>
      </c>
      <c r="G117" s="11">
        <v>5142.8</v>
      </c>
      <c r="H117" s="7">
        <f t="shared" ref="H117:H122" si="4">G117*1.2</f>
        <v>6171.36</v>
      </c>
    </row>
    <row r="118" spans="1:8" s="8" customFormat="1" ht="12.75" customHeight="1" x14ac:dyDescent="0.2">
      <c r="A118" s="9">
        <v>110</v>
      </c>
      <c r="B118" s="9" t="s">
        <v>2</v>
      </c>
      <c r="C118" s="10" t="s">
        <v>112</v>
      </c>
      <c r="D118" s="14" t="s">
        <v>226</v>
      </c>
      <c r="E118" s="13">
        <v>4</v>
      </c>
      <c r="F118" s="14" t="s">
        <v>231</v>
      </c>
      <c r="G118" s="11">
        <v>664.41</v>
      </c>
      <c r="H118" s="7">
        <f t="shared" si="4"/>
        <v>797.29199999999992</v>
      </c>
    </row>
    <row r="119" spans="1:8" s="8" customFormat="1" ht="12.75" customHeight="1" x14ac:dyDescent="0.2">
      <c r="A119" s="9">
        <v>111</v>
      </c>
      <c r="B119" s="9" t="s">
        <v>2</v>
      </c>
      <c r="C119" s="10" t="s">
        <v>113</v>
      </c>
      <c r="D119" s="14" t="s">
        <v>227</v>
      </c>
      <c r="E119" s="13">
        <v>2</v>
      </c>
      <c r="F119" s="14" t="s">
        <v>231</v>
      </c>
      <c r="G119" s="11">
        <v>1459.32</v>
      </c>
      <c r="H119" s="7">
        <f t="shared" si="4"/>
        <v>1751.184</v>
      </c>
    </row>
    <row r="120" spans="1:8" s="8" customFormat="1" ht="12.75" customHeight="1" x14ac:dyDescent="0.2">
      <c r="A120" s="9">
        <v>112</v>
      </c>
      <c r="B120" s="9" t="s">
        <v>2</v>
      </c>
      <c r="C120" s="10" t="s">
        <v>114</v>
      </c>
      <c r="D120" s="14" t="s">
        <v>228</v>
      </c>
      <c r="E120" s="13">
        <v>5</v>
      </c>
      <c r="F120" s="14" t="s">
        <v>231</v>
      </c>
      <c r="G120" s="11">
        <v>1769.07</v>
      </c>
      <c r="H120" s="7">
        <f t="shared" si="4"/>
        <v>2122.884</v>
      </c>
    </row>
    <row r="121" spans="1:8" s="8" customFormat="1" ht="12.75" customHeight="1" x14ac:dyDescent="0.2">
      <c r="A121" s="9">
        <v>113</v>
      </c>
      <c r="B121" s="9" t="s">
        <v>2</v>
      </c>
      <c r="C121" s="10" t="s">
        <v>115</v>
      </c>
      <c r="D121" s="14" t="s">
        <v>229</v>
      </c>
      <c r="E121" s="13">
        <v>3</v>
      </c>
      <c r="F121" s="14" t="s">
        <v>231</v>
      </c>
      <c r="G121" s="11">
        <v>5280.51</v>
      </c>
      <c r="H121" s="7">
        <f t="shared" si="4"/>
        <v>6336.6120000000001</v>
      </c>
    </row>
    <row r="122" spans="1:8" s="8" customFormat="1" ht="12.75" customHeight="1" x14ac:dyDescent="0.2">
      <c r="A122" s="9">
        <v>114</v>
      </c>
      <c r="B122" s="9" t="s">
        <v>2</v>
      </c>
      <c r="C122" s="10" t="s">
        <v>116</v>
      </c>
      <c r="D122" s="14" t="s">
        <v>230</v>
      </c>
      <c r="E122" s="13">
        <v>3</v>
      </c>
      <c r="F122" s="14" t="s">
        <v>231</v>
      </c>
      <c r="G122" s="11">
        <v>498.31</v>
      </c>
      <c r="H122" s="7">
        <f t="shared" si="4"/>
        <v>597.97199999999998</v>
      </c>
    </row>
  </sheetData>
  <autoFilter ref="B8:H122"/>
  <mergeCells count="10">
    <mergeCell ref="A6:A7"/>
    <mergeCell ref="B6:B7"/>
    <mergeCell ref="D6:D7"/>
    <mergeCell ref="A4:H4"/>
    <mergeCell ref="A2:H2"/>
    <mergeCell ref="G6:G7"/>
    <mergeCell ref="H6:H7"/>
    <mergeCell ref="C6:C7"/>
    <mergeCell ref="F6:F7"/>
    <mergeCell ref="E6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Лагуткин Максим Анатольевич</cp:lastModifiedBy>
  <cp:revision>1</cp:revision>
  <dcterms:created xsi:type="dcterms:W3CDTF">2023-02-21T11:48:46Z</dcterms:created>
  <dcterms:modified xsi:type="dcterms:W3CDTF">2025-04-04T06:34:31Z</dcterms:modified>
  <cp:category/>
</cp:coreProperties>
</file>